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R:\GETAD\GA\_GERAL\2025\PCA\PCA 2026\2ª versão\"/>
    </mc:Choice>
  </mc:AlternateContent>
  <xr:revisionPtr revIDLastSave="0" documentId="8_{FD4FBED1-D33C-4C7A-8CB2-395C3F259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 SEDES 2026 (ajustado PLOA)" sheetId="14" r:id="rId1"/>
    <sheet name="Listas" sheetId="3" state="hidden" r:id="rId2"/>
    <sheet name="1" sheetId="4" state="hidden" r:id="rId3"/>
  </sheets>
  <definedNames>
    <definedName name="_xlnm.Print_Area" localSheetId="0">'PCA SEDES 2026 (ajustado PLOA)'!$A$1:$N$77</definedName>
    <definedName name="_xlnm.Print_Titles" localSheetId="0">'PCA SEDES 2026 (ajustado PLOA)'!$7:$8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4" l="1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" i="4"/>
  <c r="F77" i="14"/>
  <c r="G77" i="14"/>
  <c r="E76" i="14"/>
  <c r="R6" i="14"/>
  <c r="J77" i="14"/>
  <c r="R5" i="14"/>
  <c r="I77" i="14"/>
  <c r="K77" i="14"/>
  <c r="F76" i="14"/>
  <c r="H77" i="14"/>
  <c r="U6" i="14"/>
  <c r="T5" i="14"/>
  <c r="E77" i="14"/>
  <c r="T6" i="14"/>
  <c r="W6" i="14"/>
  <c r="H76" i="14"/>
  <c r="W5" i="14"/>
  <c r="K76" i="14"/>
  <c r="G76" i="14"/>
  <c r="X6" i="14"/>
  <c r="X5" i="14"/>
  <c r="V6" i="14"/>
  <c r="S5" i="14"/>
  <c r="U5" i="14"/>
  <c r="S6" i="14"/>
  <c r="V5" i="14"/>
  <c r="I76" i="14"/>
  <c r="J76" i="14"/>
</calcChain>
</file>

<file path=xl/sharedStrings.xml><?xml version="1.0" encoding="utf-8"?>
<sst xmlns="http://schemas.openxmlformats.org/spreadsheetml/2006/main" count="738" uniqueCount="279">
  <si>
    <t>Plano de Contratações Anual - Exercício 2026</t>
  </si>
  <si>
    <t>TOTAL CONSOLIDADO POR FONTE DE RECURSO E GRUPO DE DESPESA</t>
  </si>
  <si>
    <t>ÓRGÃO OU ENTIDADE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</si>
  <si>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</si>
  <si>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</si>
  <si>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</si>
  <si>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</si>
  <si>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</si>
  <si>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</si>
  <si>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</si>
  <si>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ÁREA RESPONSÁVEL PELA CONSOLIDAÇÃO</t>
  </si>
  <si>
    <t>3 - OUTRAS DESPESAS CORRENTES</t>
  </si>
  <si>
    <t>4 - INVESTIMENTOS</t>
  </si>
  <si>
    <t>Setor Demandante</t>
  </si>
  <si>
    <t>Objeto Resumido</t>
  </si>
  <si>
    <t>Unidade de Medida</t>
  </si>
  <si>
    <t>Quantidade Estimada</t>
  </si>
  <si>
    <t>Estimativa preliminar do valor para 2026 (R$)</t>
  </si>
  <si>
    <t>Tipo de Contratação</t>
  </si>
  <si>
    <t>Prazo</t>
  </si>
  <si>
    <t>Classificação orçamentária</t>
  </si>
  <si>
    <t>Fonte de Recursos</t>
  </si>
  <si>
    <t>Observações</t>
  </si>
  <si>
    <t>GND</t>
  </si>
  <si>
    <t>MODALIDADE DE APLICAÇÃO*</t>
  </si>
  <si>
    <t>ELEMENTO DE DESPESA</t>
  </si>
  <si>
    <t>Nível de Complexidade</t>
  </si>
  <si>
    <t>Fonte de recurso</t>
  </si>
  <si>
    <t>NOVA</t>
  </si>
  <si>
    <t>Baixo</t>
  </si>
  <si>
    <t>0 - NÃO DEFINIDO</t>
  </si>
  <si>
    <t>00 - NÃO DEFINIDO</t>
  </si>
  <si>
    <t>EXISTENTE NÃO RENOVÁVEL</t>
  </si>
  <si>
    <t>Médio</t>
  </si>
  <si>
    <t>1 - PESSOAL E ENCARGOS SOCIAIS</t>
  </si>
  <si>
    <t>20 - TRANSFERÊNCIAS À UNIÃO</t>
  </si>
  <si>
    <t>01 - APOSENTADORIAS DO RPPS, RESERVA REMUNERADA E REFORMAS DOS MILITARES</t>
  </si>
  <si>
    <t>EXISTENTE A SER RENOVADA</t>
  </si>
  <si>
    <t>Alto</t>
  </si>
  <si>
    <t>2 - JUROS E ENCARGOS DA DÍVIDA</t>
  </si>
  <si>
    <t>22 - EXECUÇÃO ORÇAMENTÁRIA DELEGADA À UNIÃO</t>
  </si>
  <si>
    <t>03 - PENSÕES DO RPPS E DO MILITAR</t>
  </si>
  <si>
    <t>30 - TRANSFERÊNCIAS A ESTADOS E AO DISTRITO FEDERAL</t>
  </si>
  <si>
    <t>04 - CONTRATAÇÃO POR TEMPO DETERMINADO</t>
  </si>
  <si>
    <t>31 - TRANSFERÊNCIAS A ESTADOS E AO DISTRITO FEDERAL - FUNDO A FUNDO</t>
  </si>
  <si>
    <t>05 - OUTROS BENEFÍCIOS PREVIDENCIÁRIOS DO SERVIDOR OU DO MILITAR</t>
  </si>
  <si>
    <t>5 - INVERSÕES FINANCEIRAS</t>
  </si>
  <si>
    <t>32 - EXECUÇÃO ORÇAMENTÁRIA DELEGADA A ESTADOS E AO DISTRITO FEDERAL</t>
  </si>
  <si>
    <t>06 - BENEFÍCIO MENSAL AO DEFICIENTE E AO IDOSO</t>
  </si>
  <si>
    <t>6 - AMORTIZAÇÃO DA DÍVIDA</t>
  </si>
  <si>
    <t>35 - TRANSFERÊNCIAS FUNDO A FUNDO AOS ESTADOS E AO DISTRITO FEDERAL À CONTA DE RECURSOS DE QUE TRATAM OS §§ 1º E 2º DO ART. 24 DA LEI COMPLEMENTAR Nº 141, DE 2012</t>
  </si>
  <si>
    <t>07 - CONTRIBUIÇÃO A ENTIDADES FECHADAS DE PREVIDÊNCIA</t>
  </si>
  <si>
    <t>9 - RESERVA DE CONTINGÊNCIA</t>
  </si>
  <si>
    <t xml:space="preserve">36 - TRANSFERÊNCIAS FUNDO A FUNDO AOS ESTADOS E AO DISTRITO FEDERAL À CONTA DE RECURSOS DE QUE TRATA O ART. 25 DA LEI COMPLEMENTAR Nº 141, DE 2012 </t>
  </si>
  <si>
    <t>08 - OUTROS BENEFÍCIOS ASSISTENCIAIS DO SERVIDOR E DO MILITAR</t>
  </si>
  <si>
    <t>40 - TRANSFERÊNCIAS A MUNICÍPIOS</t>
  </si>
  <si>
    <t>09 - SALÁRIO-FAMÍLIA</t>
  </si>
  <si>
    <t>41 - TRANSFERÊNCIAS A MUNICÍPIOS - FUNDO A FUNDO</t>
  </si>
  <si>
    <t>10 - SEGURO DESEMPREGO E ABONO SALARIAL</t>
  </si>
  <si>
    <t>42 - EXECUÇÃO ORÇAMENTÁRIA DELEGADA A MUNICÍPIOS</t>
  </si>
  <si>
    <t>11 - VENCIMENTOS E VANTAGENS FIXAS - PESSOAL CIVIL</t>
  </si>
  <si>
    <t>45 - TRANSFERÊNCIAS FUNDO A FUNDO AOS MUNICÍPIOS À CONTA DE RECURSOS DE QUE TRATAM OS §§ 1º E 2º DO ART. 24 DA LEI COMPLEMENTAR Nº 141, DE 2012</t>
  </si>
  <si>
    <t>12 - VENCIMENTOS E VANTAGENS FIXAS - PESSOAL MILITAR</t>
  </si>
  <si>
    <t>46 - TRANSFERÊNCIAS FUNDO A FUNDO AOS MUNICÍPIOS À CONTA DE RECURSOS DE QUE TRATA O ART. 25 DA LEI COMPLEMENTAR Nº 141, DE 2012</t>
  </si>
  <si>
    <t>13 - OBRIGAÇÕES PATRONAIS</t>
  </si>
  <si>
    <t>50 - TRANSFERÊNCIAS A INSTITUIÇÕES PRIVADAS SEM FINS LUCRATIVOS</t>
  </si>
  <si>
    <t>14 - DIÁRIAS -  CIVIL</t>
  </si>
  <si>
    <t>60 - TRANSFERÊNCIAS A INSTITUIÇÕES PRIVADAS COM FINS LUCRATIVOS</t>
  </si>
  <si>
    <t>15 - DIÁRIAS -  MILITAR</t>
  </si>
  <si>
    <t>67 - EXECUÇÃO DE CONTRATO DE PARCERIA PÚBLICO-PRIVADA - PPP</t>
  </si>
  <si>
    <t>16 - OUTRAS DESPESAS VARIÁVEIS - PESSOAL CIVIL</t>
  </si>
  <si>
    <t>70 - TRANSFERÊNCIAS A INSTITUIÇÕES MULTIGOVERNAMENTAIS</t>
  </si>
  <si>
    <t>17 - OUTRAS DESPESAS VARIÁVEIS - PESSOAL MILITAR</t>
  </si>
  <si>
    <t>71 - TRANSFERÊNCIAS A CONSÓRCIOS PÚBLICOS MEDIANTE CONTRATO DE RATEIO</t>
  </si>
  <si>
    <t>18 - AUXÍLIO FINANCEIRO A ESTUDANTES</t>
  </si>
  <si>
    <t>72 - EXECUÇÃO ORÇAMENTÁRIA DELEGADA A CONSÓRCIOS PÚBLICOS</t>
  </si>
  <si>
    <t>19 - AUXÍLIO-FARDAMENTO</t>
  </si>
  <si>
    <t>73 - TRANSFERÊNCIAS A CONSÓRCIOS PÚBLICOS MEDIANTE CONTRATO DE RATEIO À CONTA DE RECURSOS DE QUE TRATAM OS §§ 1º E 2º DO ART. 24 DA LEI COMPLEMENTAR Nº 141, DE 2012</t>
  </si>
  <si>
    <t>20 - AUXÍLIO FINANCEIRO A PESQUISADORES</t>
  </si>
  <si>
    <t>74 - TRANSFERÊNCIAS A CONSÓRCIOS PÚBLICOS MEDIANTE CONTRATO DE RATEIO À CONTA DE RECURSOS DE QUE TRATA O ART. 25 DA LEI COMPLEMENTAR Nº 141, DE 2012</t>
  </si>
  <si>
    <t>21 - JUROS SOBRE A DÍVIDA POR CONTRATO</t>
  </si>
  <si>
    <t>75 - TRANSFERÊNCIAS A INSTITUIÇÕES MULTIGOVERNAMENTAIS À CONTA DE RECURSOS DE QUE TRATAM OS §§ 1º E 2º DO ART. 24 DA LEI COMPLEMENTAR Nº 141, DE 2012</t>
  </si>
  <si>
    <t>22 - OUTROS ENCARGOS SOBRE A DÍVIDA POR CONTRATO</t>
  </si>
  <si>
    <t>76 - TRANSFERÊNCIAS A INSTITUIÇÕES MULTIGOVERNAMENTAIS À CONTA DE RECURSOS DE QUE TRATA O ART. 25 DA LEI COMPLEMENTAR Nº 141, DE 2012</t>
  </si>
  <si>
    <t>23 - JUROS, DESÁGIOS E DESCONTOS DA DÍVIDA MOBILIÁRIA</t>
  </si>
  <si>
    <t>80 - TRANSFERÊNCIAS AO EXTERIOR</t>
  </si>
  <si>
    <t>24 - OUTROS ENCARGOS SOBRE A DÍVIDA MOBILIÁRIA</t>
  </si>
  <si>
    <t>90 - APLICAÇÕES DIRETAS</t>
  </si>
  <si>
    <t>25 - ENCARGOS SOBRE OPERAÇÕES DE CRÉDITO POR ANTECIPAÇÃO DA RECEITA</t>
  </si>
  <si>
    <t>91 - APLICAÇÃO DIRETA DECORRENTE DE OPERAÇÃO ENTRE ÓRGÃOS, FUNDOS E ENTIDADES INTEGRANTES DOS ORÇAMENTOS FISCAL E DA SEGURIDADE SOCIAL</t>
  </si>
  <si>
    <t>26 - OBRIGAÇÕES DECORRENTES DE POLÍTICA MONETÁRIA</t>
  </si>
  <si>
    <t>92 - APLICAÇÃO DIRETA DE RECURSOS RECEBIDOS DE OUTROS ENTES DA FEDERAÇÃO DECORRENTES DE DELEGAÇÃO OU DESCENTRALIZAÇÃO</t>
  </si>
  <si>
    <t>27 - ENCARGOS PELA HONRA DE AVAIS, GARANTIAS, SEGUROS E SIMILARES</t>
  </si>
  <si>
    <t>93 - APLICAÇÃO DIRETA DECORRENTE DE OPERAÇÃO DE ÓRGÃOS, FUNDOS E ENTIDADES INTEGRANTES DOS ORÇAMENTOS FISCAL E DA SEGURIDADE SOCIAL COM CONSÓRCIO PÚBLICO DO QUAL O ENTE PARTICIPE</t>
  </si>
  <si>
    <t>28 - REMUNERAÇÃO DE COTAS DE FUNDOS AUTÁRQUICOS</t>
  </si>
  <si>
    <t>94 - APLICAÇÃO DIRETA DECORRENTE DE OPERAÇÃO DE ÓRGÃOS, FUNDOS E ENTIDADES INTEGRANTES DOS ORÇAMENTOS FISCAL E DA SEGURIDADE SOCIAL COM CONSÓRCIO PÚBLICO DO QUAL O ENTE NÃO PARTICIPE</t>
  </si>
  <si>
    <t>29 - DISTRIBUIÇÃO DE RESULTADO DE EMPRESAS ESTATAIS DEPENDENTES</t>
  </si>
  <si>
    <t>95 - APLICAÇÃO DIRETA À CONTA DE RECURSOS DE QUE TRATAM OS §§ 1º E 2º DO ART. 24 DA LEI COMPLEMENTAR Nº 141, DE 2012</t>
  </si>
  <si>
    <t>30 - MATERIAL DE CONSUMO</t>
  </si>
  <si>
    <t>96 - APLICAÇÃO DIRETA À CONTA DE RECURSOS DE QUE TRATA O ART. 25 DA LEI COMPLEMENTAR Nº 141, DE 2012</t>
  </si>
  <si>
    <t>31 - PREMIAÇÕES CULTURAIS, ARTÍSTICAS, CIENTÍFICAS, DESPORTIVAS E OUTRAS</t>
  </si>
  <si>
    <t>99 - A DEFINIR</t>
  </si>
  <si>
    <t>32 - MATERIAL, BEM OU SERVIÇO PARA DISTRIBUIÇÃO GRATUITA</t>
  </si>
  <si>
    <t>33 - PASSAGENS E DESPESAS COM LOCOMOÇÃO</t>
  </si>
  <si>
    <t>34 - OUTRAS DESPESAS DE PESSOAL DECORRENTES DE  CONTRATOS DE TERCEIRIZAÇÃO</t>
  </si>
  <si>
    <t>35 - SERVIÇOS DE CONSULTORIA</t>
  </si>
  <si>
    <t>36 - OUTROS SERVIÇOS DE TERCEIROS - PESSOA FÍSICA</t>
  </si>
  <si>
    <t>37 - LOCAÇÃO DE MÃO-DE-OBRA</t>
  </si>
  <si>
    <t>38 - ARRENDAMENTO MERCANTIL</t>
  </si>
  <si>
    <t>39 - OUTROS SERVIÇOS DE TERCEIROS - PESSOA JURÍDICA</t>
  </si>
  <si>
    <t>40 - SERVIÇOS DE TECNOLOGIA DA INFORMAÇÃO E COMUNICAÇÃO - PESSOA JURÍDICA</t>
  </si>
  <si>
    <t>41 - CONTRIBUIÇÕES</t>
  </si>
  <si>
    <t>42 - AUXÍLIOS</t>
  </si>
  <si>
    <t>43 - SUBVENÇÕES SOCIAIS</t>
  </si>
  <si>
    <t>45 - SUBVENÇÕES ECONÔMICAS</t>
  </si>
  <si>
    <t>46 - AUXÍLIO-ALIMENTAÇÃO</t>
  </si>
  <si>
    <t>47 - OBRIGAÇÕES TRIBUTÁRIAS E CONTRIBUTIVAS</t>
  </si>
  <si>
    <t>48 - OUTROS AUXÍLIOS FINANCEIROS A PESSOAS FÍSICAS</t>
  </si>
  <si>
    <t>49 - AUXÍLIO-TRANSPORTE</t>
  </si>
  <si>
    <t>51 - OBRAS E INSTALAÇÕES</t>
  </si>
  <si>
    <t>52 - EQUIPAMENTOS E MATERIAL PERMANENTE</t>
  </si>
  <si>
    <t>53 - APOSENTADORIAS DO RGPS - ÁREA RURAL</t>
  </si>
  <si>
    <t>54 - APOSENTADORIAS DO RGPS - ÁREA URBANA</t>
  </si>
  <si>
    <t>55 - PENSÕES DO RGPS - ÁREA RURAL</t>
  </si>
  <si>
    <t>56 - PENSÕES DO RGPS - ÁREA URBANA</t>
  </si>
  <si>
    <t>57 - OUTROS BENEFÍCIOS DO RGPS - ÁREA RURAL</t>
  </si>
  <si>
    <t>58 - OUTROS BENEFÍCIOS DO RGPS - ÁREA URBANA</t>
  </si>
  <si>
    <t>59 - PENSÕES ESPECIAIS</t>
  </si>
  <si>
    <t>61 - AQUISIÇÃO DE IMÓVEIS</t>
  </si>
  <si>
    <t>62 - AQUISIÇÃO DE PRODUTOS PARA REVENDA</t>
  </si>
  <si>
    <t>63 - AQUISIÇÃO DE TÍTULOS DE CRÉDITO</t>
  </si>
  <si>
    <t>64 - AQUISIÇÃO DE TÍTULOS REPRESENTATIVOS DE CAPITAL JÁ INTEGRALIZADO</t>
  </si>
  <si>
    <t>65 - CONSTITUIÇÃO OU AUMENTO DE CAPITAL DE EMPRESAS</t>
  </si>
  <si>
    <t>66 - CONCESSÃO DE EMPRÉSTIMOS E FINANCIAMENTOS</t>
  </si>
  <si>
    <t>67 - DEPÓSITOS COMPULSÓRIOS</t>
  </si>
  <si>
    <t>70 - RATEIO PELA PARTICIPAÇÃO EM CONSÓRCIO PÚBLICO</t>
  </si>
  <si>
    <t>71 - PRINCIPAL DA DÍVIDA CONTRATUAL RESGATADO</t>
  </si>
  <si>
    <t>72 - PRINCIPAL DA DÍVIDA MOBILIÁRIA RESGATADO</t>
  </si>
  <si>
    <t>73 - CORREÇÃO MONETÁRIA OU CAMBIAL DA DÍVIDA CONTRATUAL RESGATADA</t>
  </si>
  <si>
    <t>74 - CORREÇÃO MONETÁRIA OU CAMBIAL DA DÍVIDA MOBILIÁRIA RESGATADA</t>
  </si>
  <si>
    <t>75 - CORREÇÃO MONETÁRIA DA DÍVIDA DE OPERAÇÕES DE CRÉDITO POR  ANTECIPAÇÃO DA RECEITA</t>
  </si>
  <si>
    <t>76 - PRINCIPAL CORRIGIDO DA DÍVIDA MOBILIÁRIA REFINANCIADO</t>
  </si>
  <si>
    <t>77 - PRINCIPAL CORRIGIDO DA DÍVIDA CONTRATUAL REFINANCIADO</t>
  </si>
  <si>
    <t>81 - DISTRIBUIÇÃO CONSTITUCIONAL OU LEGAL DE RECEITAS</t>
  </si>
  <si>
    <t>82 - APORTE DE RECURSOS PELO PARCEIRO PÚBLICO EM FAVOR DO PARCEIRO PRIVADO DECORRENTE DE CONTRATO DE PARCERIA PÚBLICO-PRIVADA</t>
  </si>
  <si>
    <t>83 - DESPESAS DECORRENTES DE CONTRATO DE PARCERIA PÚBLICO-PRIVADA-PPP, EXCETO SUBVENÇÕES ECONÔMICAS,APORTE E FUNDO GARANTIDOR</t>
  </si>
  <si>
    <t>84 - DESPESAS DECORRENTES DA PARTICIPAÇÃO EM FUNDOS, ORGANISMOS, OU ENTIDADES ASSEMELHADAS, NACIONAIS E INTERNACIONAIS</t>
  </si>
  <si>
    <t>85 - CONTRATO DE GESTÃO</t>
  </si>
  <si>
    <t>86 - COMPENSAÇÕES A REGIMES DE PREVIDÊNCIA</t>
  </si>
  <si>
    <t>91 - SENTENÇAS JUDICIAIS</t>
  </si>
  <si>
    <t>92 - DESPESAS DE EXERCÍCIOS ANTERIORES</t>
  </si>
  <si>
    <t>93 - INDENIZAÇÕES E RESTITUIÇÕES</t>
  </si>
  <si>
    <t>94 - INDENIZAÇÕES E RESTITUIÇÕES TRABALHISTAS</t>
  </si>
  <si>
    <t>95 - INDENIZAÇÃO PELA EXECUÇÃO DE TRABALHOS DE CAMPO</t>
  </si>
  <si>
    <t>96 - RESSARCIMENTO DE DESPESAS DE PESSOAL REQUISITADO</t>
  </si>
  <si>
    <t>97 - APORTE PARA COBERTURA DO DÉFICIT ATUARIAL DO RPPS</t>
  </si>
  <si>
    <t>98 - DESPESAS DO ORÇAMENTO DE INVESTIMENTO</t>
  </si>
  <si>
    <t>99 - A CLASSIFICAR</t>
  </si>
  <si>
    <t xml:space="preserve">SECRETARIA DE ESTADO DE DESENVOLVIMENTO - SEDES </t>
  </si>
  <si>
    <t>Serviço</t>
  </si>
  <si>
    <t>20.02.2026</t>
  </si>
  <si>
    <t>Serviços topográficos</t>
  </si>
  <si>
    <t>01.05.2026</t>
  </si>
  <si>
    <t>01.04.2026</t>
  </si>
  <si>
    <t>01.01.2026</t>
  </si>
  <si>
    <t>31.03.2026</t>
  </si>
  <si>
    <t>Pagamento de taxas de ART e Licenciamento Ambiental</t>
  </si>
  <si>
    <t>Credenciamento de Leiloeiro Oficial.</t>
  </si>
  <si>
    <t>-</t>
  </si>
  <si>
    <t>Reintegração de posse /retomada de imóveis</t>
  </si>
  <si>
    <t>Pagamento de Indenizações</t>
  </si>
  <si>
    <t>01.03.2026</t>
  </si>
  <si>
    <t>Abastecimento de combustíveis da frota oficial</t>
  </si>
  <si>
    <t>Litros</t>
  </si>
  <si>
    <t>01.11.2026</t>
  </si>
  <si>
    <t>Aquisição de café em grãos.</t>
  </si>
  <si>
    <t>Pacote de 1kg</t>
  </si>
  <si>
    <t>01.02.2026</t>
  </si>
  <si>
    <t>Aquisição de café torrado e moido.</t>
  </si>
  <si>
    <t>Pacote de 500gr</t>
  </si>
  <si>
    <t>01.07.2026</t>
  </si>
  <si>
    <t>Aquisição de açucar.</t>
  </si>
  <si>
    <t>Pacote de 5kg</t>
  </si>
  <si>
    <t>Aquisição de material de expediente.</t>
  </si>
  <si>
    <t>Unidade</t>
  </si>
  <si>
    <t>01.09.2026</t>
  </si>
  <si>
    <t>Aquisição de material de copa.</t>
  </si>
  <si>
    <t>Unidade de Medida (várias)</t>
  </si>
  <si>
    <t>Aquisição de material de limpeza e higiene.</t>
  </si>
  <si>
    <t>Peça</t>
  </si>
  <si>
    <t>01.08.2026</t>
  </si>
  <si>
    <t>Aquisição de materiais para manutenção predial.</t>
  </si>
  <si>
    <t>Aquisição de refil para filtro (purificador).</t>
  </si>
  <si>
    <t>19.06.2026</t>
  </si>
  <si>
    <t>Locação de 01 (um) veículo de representação, sem motorista.</t>
  </si>
  <si>
    <t>01.06.2026</t>
  </si>
  <si>
    <t>Serviços de Agenciamento de Fornecimento de Passagens Aéreas Nacionais e Internacionais.</t>
  </si>
  <si>
    <t>11.04.2026</t>
  </si>
  <si>
    <t>Consultoria especializada para implementar estrutura de governança para proteção de dados pessoais (LGPD).</t>
  </si>
  <si>
    <t>Prestação de serviços de copa e garçom</t>
  </si>
  <si>
    <t>Manutenção preventiva e corretiva em aparelhos de ar condicionado.</t>
  </si>
  <si>
    <t>21.12.2026</t>
  </si>
  <si>
    <t>Locação de máquina de café autosserviço automática.</t>
  </si>
  <si>
    <t>Digitalização de documentos e Guarda do Arquivo físico.</t>
  </si>
  <si>
    <t>27.11.2026</t>
  </si>
  <si>
    <t>Prestação de serviços de telefonia fixa local e interurbana, 0800 e tridígito.</t>
  </si>
  <si>
    <t>29.05.2026</t>
  </si>
  <si>
    <t>Assinatura digital do jornal "A TRIBUNA".</t>
  </si>
  <si>
    <t xml:space="preserve">Unidade </t>
  </si>
  <si>
    <t>Assinatura difital do jornal " ESTADO DE SÃO PAULO - ESTADÃO".</t>
  </si>
  <si>
    <t>Assinatura difital do jornal "VALOR ECONÔMICO".</t>
  </si>
  <si>
    <t>Assinatura difital do jornal "O GLOBO".</t>
  </si>
  <si>
    <t>Assinatura difital do jornal "A GAZETA".</t>
  </si>
  <si>
    <t>Locação de Equipamentos de Telecomunicação com capacidade de comutação TDM/IP (PABX).</t>
  </si>
  <si>
    <t>02.01.2026</t>
  </si>
  <si>
    <t>Prestação de Serviço Móvel Pessoal (SMP) nas modalidades longa distância nacional e internacional.</t>
  </si>
  <si>
    <t>25.02.2026</t>
  </si>
  <si>
    <t>Ferramenta de clipping de notícias.</t>
  </si>
  <si>
    <t>Assinatura do CapCut Pro.</t>
  </si>
  <si>
    <t>Assinatura do Canva Pro.</t>
  </si>
  <si>
    <t>01.10.2026</t>
  </si>
  <si>
    <t>Contratação de estudos de consultoria para a elaboração da modelagem da Concessão para Universalização dos Serviços de abastecimento de água e esgotamento sanitário.</t>
  </si>
  <si>
    <t>Contratação de estudos de consultoria para a elaboração da modelagem da PPP CREMA (Rodovias Estaduais).</t>
  </si>
  <si>
    <t>01.12.2026</t>
  </si>
  <si>
    <t>Não aplicável à Lei 14.133/2021</t>
  </si>
  <si>
    <t>Prestação de serviços, visando a estruturação de parceria público-privada (PPP) na modalidade concessão administrativa para realizar a construção, estruturação, manutenção e apoio à operação, excluindo os serviços de segurança pública, em unidades prisionais no sistema penitenciário do Espírito Santo (PPP PRISIONAL).</t>
  </si>
  <si>
    <t>Prestação de serviços de transporte de pessoas, através da aquisição de vale transporte para demanda de serviços externos.</t>
  </si>
  <si>
    <t>Passagens</t>
  </si>
  <si>
    <t>Prestação de serviços de transporte de pessoas, através da aquisição de vale transporte para servidores e estagiários.</t>
  </si>
  <si>
    <t>Prestação de serviços postais.</t>
  </si>
  <si>
    <t xml:space="preserve">Prestação de serviços de publicação de matéria legal em jornal de grande circulação no Estado do Espirito Santo. </t>
  </si>
  <si>
    <t>Prestação de serviços de impressão com fornecimento de equipamentos, insumos (exceto papel), manutenção e assistência técnica, treinamento e solução para monitoramento, gestão e dos serviços.</t>
  </si>
  <si>
    <t>Prestação de serviços de publicações de atos oficiais.</t>
  </si>
  <si>
    <t>02.06.2026</t>
  </si>
  <si>
    <t>Aquisição</t>
  </si>
  <si>
    <t>Aquisição de software de governança corporativa voltado à realização de reuniões assíncronas.</t>
  </si>
  <si>
    <t xml:space="preserve">Aluguel de imóvel </t>
  </si>
  <si>
    <t>Locação de 04 (quatro) veiculos automotores, sem motorista.</t>
  </si>
  <si>
    <t>Aquisição de equipamentos/material permanente.</t>
  </si>
  <si>
    <t>Energia elétrica</t>
  </si>
  <si>
    <t xml:space="preserve">Serviços cartorários em geral </t>
  </si>
  <si>
    <t xml:space="preserve">Capacitação de servidores </t>
  </si>
  <si>
    <t>Prestação de serviços de limpeza com fonecimento de material</t>
  </si>
  <si>
    <t>Capacitação de servidores da Coordenação de Programas de Parcerias de Investimentos.</t>
  </si>
  <si>
    <t>Serviços técnicos especializados para a estruturação de um projeto de parceria Público-privada visando à construção, estruturação, manutenção e apoio à operação das Centrais de abastecimento do Espírito Santo – CEASA/ES. (PPP - NOVO CEASA)</t>
  </si>
  <si>
    <t>Modalidade de Aplicação*</t>
  </si>
  <si>
    <t>Elemento de Despesa</t>
  </si>
  <si>
    <t>GRUPO DE NATUREZA DE DESPESA - GND</t>
  </si>
  <si>
    <t>Gerência de Polos - GEPOL</t>
  </si>
  <si>
    <t>O credenciamento de leiloeiros não implicará qualquer ônus para a Administração Pública</t>
  </si>
  <si>
    <t xml:space="preserve">Agente de contratação ou Fiscal </t>
  </si>
  <si>
    <t>Coordenação do Programa de Parcerias de Investimento - CPPI</t>
  </si>
  <si>
    <t xml:space="preserve">SUBSECRETARIA DE ESTADO DE GESTÃO E PROJETOS - SUBGEP </t>
  </si>
  <si>
    <t>SUBSECRETARIA DE ESTADO DE PARCERIAS E POLOS - SUBPP</t>
  </si>
  <si>
    <t>Grupo de Administração - GA/GEAF</t>
  </si>
  <si>
    <t>Grupo de Recursos Humanos - GRH/GEAF</t>
  </si>
  <si>
    <t>Núcleo de Informática - NUINF/GEAF</t>
  </si>
  <si>
    <t>SUBSECRETARIA DE ESTADO DE COMPETITIVIDADE - SUBCOMP</t>
  </si>
  <si>
    <t>Gerência de Competitividade - GECOMP</t>
  </si>
  <si>
    <t>GABINETE DO SECRETÁRIO - GABSEC</t>
  </si>
  <si>
    <t>Assessoria de Comunicação - ASCOM</t>
  </si>
  <si>
    <t xml:space="preserve">Agente de contratação ou gestor/Fiscal </t>
  </si>
  <si>
    <t>Agente de Contratação: Barbara Attademo Gonçalves</t>
  </si>
  <si>
    <t>Agente de Contratação: Karine Lyrio da Silva</t>
  </si>
  <si>
    <t>Recursos de Caixa do Tesouro</t>
  </si>
  <si>
    <t xml:space="preserve">Não Definido </t>
  </si>
  <si>
    <t xml:space="preserve">Gestor Titular: Guilherme Venancio; Fiscal Titular: Douciana Bergamin </t>
  </si>
  <si>
    <t>Gestor Titular: Maria Mancini; Gestor Suplente: Simone Lemos</t>
  </si>
  <si>
    <t>Gestor Titular: Guilherme Venancio; Fiscal Titular: Sabrina de Aguiar Ferreira</t>
  </si>
  <si>
    <t>Gestor Titular: Guilherme Venancio; Gestor Suplemente: Solange de Padua Miranda</t>
  </si>
  <si>
    <t xml:space="preserve">Gestor Titular: Solange de Padua Miranda; Gestor Suplemente: Sabrina de Aguiar Ferreira </t>
  </si>
  <si>
    <t>Gestor Titular: Guilherme Venancio; Fiscal Titular: Fernanda Bankert Fraga</t>
  </si>
  <si>
    <t>Gestor Titular: Guilherme Venancio; Fiscal Titular: Matheus da Silva</t>
  </si>
  <si>
    <t>Gestor Titular: Solange de Padua Miranda; Fiscal Titular: Johnatan da Silva Gonçalves</t>
  </si>
  <si>
    <t xml:space="preserve">Sabrina de Aguiar Ferreira; Johnatan da Silva Gonçalves e Solange de Padua Miranda </t>
  </si>
  <si>
    <t>Gabinete</t>
  </si>
  <si>
    <t>Gestor Titular: Simone Lemos; Gestor Suplemente: Maria Mancini</t>
  </si>
  <si>
    <t>23.09.2026</t>
  </si>
  <si>
    <t>02.03.2026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</si>
</sst>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 x14ac:knownFonts="1">
    <font>
      <sz val="10"/>
      <color rgb="FF000000"/>
      <name val="Arial"/>
      <scheme val="minor"/>
    </font>
    <font>
      <b/>
      <sz val="11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18"/>
      <color theme="0"/>
      <name val="Century Gothic"/>
      <family val="2"/>
    </font>
    <font>
      <b/>
      <sz val="16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-0.499984740745262"/>
        <bgColor rgb="FF406D83"/>
      </patternFill>
    </fill>
    <fill>
      <patternFill patternType="solid">
        <fgColor theme="8" tint="-0.499984740745262"/>
        <bgColor rgb="FF2A4857"/>
      </patternFill>
    </fill>
    <fill>
      <patternFill patternType="solid">
        <fgColor rgb="FF002060"/>
        <bgColor rgb="FF2A4857"/>
      </patternFill>
    </fill>
    <fill>
      <patternFill patternType="solid">
        <fgColor rgb="FF002060"/>
        <bgColor rgb="FF406D83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justify" vertical="center" wrapText="1"/>
    </xf>
    <xf numFmtId="3" fontId="7" fillId="4" borderId="7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justify" vertical="center" wrapText="1"/>
    </xf>
    <xf numFmtId="3" fontId="7" fillId="3" borderId="7" xfId="1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3" fontId="8" fillId="0" borderId="0" xfId="0" applyNumberFormat="1" applyFont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center" vertical="center" wrapText="1"/>
    </xf>
    <xf numFmtId="3" fontId="7" fillId="3" borderId="15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3" fontId="7" fillId="3" borderId="3" xfId="1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/>
    <xf numFmtId="0" fontId="6" fillId="8" borderId="8" xfId="0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C860-0747-4683-AA3C-0248B671AAE7}">
  <sheetPr>
    <outlinePr summaryBelow="0" summaryRight="0"/>
    <pageSetUpPr fitToPage="1"/>
  </sheetPr>
  <dimension ref="A1:X102"/>
  <sheetViews>
    <sheetView showGridLines="0" tabSelected="1" zoomScaleNormal="100" workbookViewId="0">
      <pane ySplit="1" topLeftCell="A2" activePane="bottomLeft" state="frozen"/>
      <selection activeCell="G1" sqref="G1"/>
      <selection pane="bottomLeft" activeCell="H25" sqref="H25"/>
    </sheetView>
  </sheetViews>
  <sheetFormatPr defaultColWidth="14.42578125" defaultRowHeight="15" customHeight="1" x14ac:dyDescent="0.25"/>
  <cols>
    <col min="1" max="1" width="2.140625" style="11" customWidth="1"/>
    <col min="2" max="2" width="22.5703125" style="11" bestFit="1" customWidth="1"/>
    <col min="3" max="3" width="50.5703125" style="11" customWidth="1"/>
    <col min="4" max="5" width="15.7109375" style="11" customWidth="1"/>
    <col min="6" max="6" width="19.140625" style="11" customWidth="1"/>
    <col min="7" max="8" width="15.7109375" style="11" customWidth="1"/>
    <col min="9" max="9" width="31" style="11" customWidth="1"/>
    <col min="10" max="10" width="18" style="11" customWidth="1"/>
    <col min="11" max="11" width="29.5703125" style="11" customWidth="1"/>
    <col min="12" max="13" width="22.140625" style="11" customWidth="1"/>
    <col min="14" max="14" width="23.85546875" style="11" customWidth="1"/>
    <col min="15" max="16" width="12.5703125" style="11" customWidth="1"/>
    <col min="17" max="17" width="29.140625" style="11" customWidth="1"/>
    <col min="18" max="18" width="18.7109375" style="11" customWidth="1"/>
    <col min="19" max="19" width="19.7109375" style="11" customWidth="1"/>
    <col min="20" max="20" width="21" style="11" customWidth="1"/>
    <col min="21" max="21" width="18.7109375" style="11" customWidth="1"/>
    <col min="22" max="22" width="17.5703125" style="11" customWidth="1"/>
    <col min="23" max="23" width="22.7109375" style="11" customWidth="1"/>
    <col min="24" max="24" width="16.7109375" style="11" customWidth="1"/>
    <col min="25" max="16384" width="14.42578125" style="11"/>
  </cols>
  <sheetData>
    <row r="1" spans="1:24" ht="15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"/>
      <c r="T1" s="9"/>
      <c r="U1" s="9"/>
      <c r="V1" s="9"/>
      <c r="W1" s="9"/>
      <c r="X1" s="9"/>
    </row>
    <row r="2" spans="1:24" ht="21" customHeight="1" x14ac:dyDescent="0.25">
      <c r="A2" s="9"/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45" t="s">
        <v>1</v>
      </c>
      <c r="P2" s="45"/>
      <c r="Q2" s="45"/>
      <c r="R2" s="45"/>
      <c r="S2" s="45"/>
      <c r="T2" s="45"/>
      <c r="U2" s="45"/>
      <c r="V2" s="45"/>
      <c r="W2" s="45"/>
      <c r="X2" s="45"/>
    </row>
    <row r="3" spans="1:24" ht="15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38.25" customHeight="1" x14ac:dyDescent="0.25">
      <c r="A4" s="9"/>
      <c r="B4" s="55" t="s">
        <v>2</v>
      </c>
      <c r="C4" s="56"/>
      <c r="D4" s="12"/>
      <c r="E4" s="57" t="s">
        <v>158</v>
      </c>
      <c r="F4" s="58"/>
      <c r="G4" s="58"/>
      <c r="H4" s="59"/>
      <c r="I4" s="12"/>
      <c r="J4" s="12"/>
      <c r="K4" s="12"/>
      <c r="L4" s="12"/>
      <c r="M4" s="9"/>
      <c r="N4" s="9"/>
      <c r="O4" s="9"/>
      <c r="P4" s="9"/>
      <c r="Q4" s="43" t="s">
        <v>247</v>
      </c>
      <c r="R4" s="43" t="s">
        <v>3</v>
      </c>
      <c r="S4" s="43" t="s">
        <v>4</v>
      </c>
      <c r="T4" s="43" t="s">
        <v>5</v>
      </c>
      <c r="U4" s="43" t="s">
        <v>6</v>
      </c>
      <c r="V4" s="43" t="s">
        <v>7</v>
      </c>
      <c r="W4" s="43" t="s">
        <v>8</v>
      </c>
      <c r="X4" s="43" t="s">
        <v>9</v>
      </c>
    </row>
    <row r="5" spans="1:24" ht="30" customHeight="1" x14ac:dyDescent="0.25">
      <c r="A5" s="9"/>
      <c r="B5" s="55" t="s">
        <v>10</v>
      </c>
      <c r="C5" s="56"/>
      <c r="D5" s="12"/>
      <c r="E5" s="60" t="s">
        <v>274</v>
      </c>
      <c r="F5" s="58"/>
      <c r="G5" s="58"/>
      <c r="H5" s="59"/>
      <c r="I5" s="12"/>
      <c r="J5" s="12"/>
      <c r="K5" s="12"/>
      <c r="L5" s="12"/>
      <c r="M5" s="9"/>
      <c r="N5" s="9"/>
      <c r="O5" s="9"/>
      <c r="P5" s="9"/>
      <c r="Q5" s="25" t="s">
        <v>11</v>
      </c>
      <c r="R5" s="13">
        <f t="shared" ref="R5:X6" ca="1" si="0">SUMIFS($F:$F,$I:$I,$Q5,$L:$L,R$4)</f>
        <v>1975302.4000000001</v>
      </c>
      <c r="S5" s="13">
        <f t="shared" ca="1" si="0"/>
        <v>0</v>
      </c>
      <c r="T5" s="13">
        <f t="shared" ca="1" si="0"/>
        <v>0</v>
      </c>
      <c r="U5" s="13">
        <f t="shared" ca="1" si="0"/>
        <v>0</v>
      </c>
      <c r="V5" s="13">
        <f t="shared" ca="1" si="0"/>
        <v>0</v>
      </c>
      <c r="W5" s="13">
        <f t="shared" ca="1" si="0"/>
        <v>0</v>
      </c>
      <c r="X5" s="13">
        <f t="shared" ca="1" si="0"/>
        <v>0</v>
      </c>
    </row>
    <row r="6" spans="1:24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25" t="s">
        <v>12</v>
      </c>
      <c r="R6" s="13">
        <f t="shared" ca="1" si="0"/>
        <v>30770567</v>
      </c>
      <c r="S6" s="13">
        <f t="shared" ca="1" si="0"/>
        <v>0</v>
      </c>
      <c r="T6" s="13">
        <f t="shared" ca="1" si="0"/>
        <v>0</v>
      </c>
      <c r="U6" s="13">
        <f t="shared" ca="1" si="0"/>
        <v>0</v>
      </c>
      <c r="V6" s="13">
        <f t="shared" ca="1" si="0"/>
        <v>0</v>
      </c>
      <c r="W6" s="13">
        <f t="shared" ca="1" si="0"/>
        <v>0</v>
      </c>
      <c r="X6" s="13">
        <f t="shared" ca="1" si="0"/>
        <v>0</v>
      </c>
    </row>
    <row r="7" spans="1:24" ht="24.95" customHeight="1" x14ac:dyDescent="0.25">
      <c r="A7" s="9"/>
      <c r="B7" s="49" t="s">
        <v>13</v>
      </c>
      <c r="C7" s="49" t="s">
        <v>14</v>
      </c>
      <c r="D7" s="49" t="s">
        <v>15</v>
      </c>
      <c r="E7" s="49" t="s">
        <v>16</v>
      </c>
      <c r="F7" s="49" t="s">
        <v>17</v>
      </c>
      <c r="G7" s="49" t="s">
        <v>18</v>
      </c>
      <c r="H7" s="49" t="s">
        <v>19</v>
      </c>
      <c r="I7" s="51" t="s">
        <v>20</v>
      </c>
      <c r="J7" s="52"/>
      <c r="K7" s="53"/>
      <c r="L7" s="49" t="s">
        <v>21</v>
      </c>
      <c r="M7" s="49" t="s">
        <v>261</v>
      </c>
      <c r="N7" s="49" t="s">
        <v>22</v>
      </c>
      <c r="O7" s="9"/>
      <c r="P7" s="9"/>
      <c r="Q7" s="26"/>
      <c r="R7" s="14"/>
      <c r="S7" s="14"/>
      <c r="T7" s="14"/>
      <c r="U7" s="14"/>
      <c r="V7" s="14"/>
      <c r="W7" s="14"/>
      <c r="X7" s="14"/>
    </row>
    <row r="8" spans="1:24" ht="24.95" customHeight="1" x14ac:dyDescent="0.25">
      <c r="A8" s="9"/>
      <c r="B8" s="50"/>
      <c r="C8" s="50"/>
      <c r="D8" s="50"/>
      <c r="E8" s="50"/>
      <c r="F8" s="50"/>
      <c r="G8" s="50"/>
      <c r="H8" s="50"/>
      <c r="I8" s="29" t="s">
        <v>23</v>
      </c>
      <c r="J8" s="29" t="s">
        <v>245</v>
      </c>
      <c r="K8" s="29" t="s">
        <v>246</v>
      </c>
      <c r="L8" s="50"/>
      <c r="M8" s="50"/>
      <c r="N8" s="50"/>
      <c r="O8" s="9"/>
      <c r="P8" s="9"/>
      <c r="Q8" s="26"/>
      <c r="R8" s="28"/>
      <c r="S8" s="14"/>
      <c r="T8" s="14"/>
      <c r="U8" s="14"/>
      <c r="V8" s="14"/>
      <c r="W8" s="14"/>
      <c r="X8" s="14"/>
    </row>
    <row r="9" spans="1:24" ht="24.95" customHeight="1" x14ac:dyDescent="0.25">
      <c r="A9" s="9"/>
      <c r="B9" s="46" t="s">
        <v>253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9"/>
      <c r="P9" s="9"/>
      <c r="Q9" s="26"/>
      <c r="R9" s="28"/>
      <c r="S9" s="14"/>
      <c r="T9" s="14"/>
      <c r="U9" s="14"/>
      <c r="V9" s="14"/>
      <c r="W9" s="14"/>
      <c r="X9" s="14"/>
    </row>
    <row r="10" spans="1:24" ht="40.5" x14ac:dyDescent="0.25">
      <c r="A10" s="9"/>
      <c r="B10" s="15" t="s">
        <v>248</v>
      </c>
      <c r="C10" s="20" t="s">
        <v>161</v>
      </c>
      <c r="D10" s="19" t="s">
        <v>159</v>
      </c>
      <c r="E10" s="19">
        <v>1</v>
      </c>
      <c r="F10" s="21">
        <v>50000</v>
      </c>
      <c r="G10" s="22" t="s">
        <v>28</v>
      </c>
      <c r="H10" s="19" t="s">
        <v>162</v>
      </c>
      <c r="I10" s="19" t="s">
        <v>11</v>
      </c>
      <c r="J10" s="19" t="s">
        <v>87</v>
      </c>
      <c r="K10" s="19" t="s">
        <v>109</v>
      </c>
      <c r="L10" s="19" t="s">
        <v>264</v>
      </c>
      <c r="M10" s="19" t="s">
        <v>262</v>
      </c>
      <c r="N10" s="20"/>
      <c r="O10" s="9"/>
      <c r="P10" s="9"/>
      <c r="Q10" s="26"/>
      <c r="R10" s="28"/>
      <c r="S10" s="14"/>
      <c r="T10" s="14"/>
      <c r="U10" s="14"/>
      <c r="V10" s="14"/>
      <c r="W10" s="14"/>
      <c r="X10" s="14"/>
    </row>
    <row r="11" spans="1:24" ht="30" customHeight="1" x14ac:dyDescent="0.25">
      <c r="A11" s="9"/>
      <c r="B11" s="15" t="s">
        <v>248</v>
      </c>
      <c r="C11" s="16" t="s">
        <v>240</v>
      </c>
      <c r="D11" s="15" t="s">
        <v>159</v>
      </c>
      <c r="E11" s="15">
        <v>1</v>
      </c>
      <c r="F11" s="17">
        <v>5000</v>
      </c>
      <c r="G11" s="23" t="s">
        <v>28</v>
      </c>
      <c r="H11" s="15" t="s">
        <v>160</v>
      </c>
      <c r="I11" s="15" t="s">
        <v>11</v>
      </c>
      <c r="J11" s="15" t="s">
        <v>87</v>
      </c>
      <c r="K11" s="15" t="s">
        <v>116</v>
      </c>
      <c r="L11" s="19" t="s">
        <v>264</v>
      </c>
      <c r="M11" s="15" t="s">
        <v>168</v>
      </c>
      <c r="N11" s="16" t="s">
        <v>224</v>
      </c>
      <c r="O11" s="9"/>
      <c r="P11" s="9"/>
      <c r="Q11" s="26"/>
      <c r="R11" s="28"/>
      <c r="S11" s="14"/>
      <c r="T11" s="14"/>
      <c r="U11" s="14"/>
      <c r="V11" s="14"/>
      <c r="W11" s="14"/>
      <c r="X11" s="14"/>
    </row>
    <row r="12" spans="1:24" ht="34.5" customHeight="1" x14ac:dyDescent="0.25">
      <c r="A12" s="9"/>
      <c r="B12" s="15" t="s">
        <v>248</v>
      </c>
      <c r="C12" s="20" t="s">
        <v>166</v>
      </c>
      <c r="D12" s="19" t="s">
        <v>159</v>
      </c>
      <c r="E12" s="19">
        <v>1</v>
      </c>
      <c r="F12" s="21">
        <v>7000</v>
      </c>
      <c r="G12" s="22" t="s">
        <v>28</v>
      </c>
      <c r="H12" s="19" t="s">
        <v>165</v>
      </c>
      <c r="I12" s="19" t="s">
        <v>11</v>
      </c>
      <c r="J12" s="19" t="s">
        <v>87</v>
      </c>
      <c r="K12" s="19" t="s">
        <v>116</v>
      </c>
      <c r="L12" s="19" t="s">
        <v>264</v>
      </c>
      <c r="M12" s="19" t="s">
        <v>168</v>
      </c>
      <c r="N12" s="20" t="s">
        <v>224</v>
      </c>
      <c r="O12" s="9"/>
      <c r="P12" s="9"/>
      <c r="Q12" s="26"/>
      <c r="R12" s="28"/>
      <c r="S12" s="14"/>
      <c r="T12" s="14"/>
      <c r="U12" s="14"/>
      <c r="V12" s="14"/>
      <c r="W12" s="14"/>
      <c r="X12" s="14"/>
    </row>
    <row r="13" spans="1:24" ht="50.1" customHeight="1" x14ac:dyDescent="0.25">
      <c r="A13" s="9"/>
      <c r="B13" s="15" t="s">
        <v>248</v>
      </c>
      <c r="C13" s="16" t="s">
        <v>169</v>
      </c>
      <c r="D13" s="15" t="s">
        <v>170</v>
      </c>
      <c r="E13" s="15">
        <v>1</v>
      </c>
      <c r="F13" s="17">
        <v>1000000</v>
      </c>
      <c r="G13" s="23" t="s">
        <v>28</v>
      </c>
      <c r="H13" s="15" t="s">
        <v>171</v>
      </c>
      <c r="I13" s="15" t="s">
        <v>12</v>
      </c>
      <c r="J13" s="15" t="s">
        <v>87</v>
      </c>
      <c r="K13" s="15" t="s">
        <v>151</v>
      </c>
      <c r="L13" s="19" t="s">
        <v>264</v>
      </c>
      <c r="M13" s="15" t="s">
        <v>168</v>
      </c>
      <c r="N13" s="16" t="s">
        <v>224</v>
      </c>
      <c r="O13" s="9"/>
      <c r="P13" s="9"/>
      <c r="Q13" s="26"/>
      <c r="R13" s="28"/>
      <c r="S13" s="14"/>
      <c r="T13" s="14"/>
      <c r="U13" s="14"/>
      <c r="V13" s="14"/>
      <c r="W13" s="14"/>
      <c r="X13" s="14"/>
    </row>
    <row r="14" spans="1:24" ht="58.5" customHeight="1" x14ac:dyDescent="0.25">
      <c r="A14" s="9"/>
      <c r="B14" s="15" t="s">
        <v>248</v>
      </c>
      <c r="C14" s="20" t="s">
        <v>167</v>
      </c>
      <c r="D14" s="19" t="s">
        <v>159</v>
      </c>
      <c r="E14" s="19">
        <v>1</v>
      </c>
      <c r="F14" s="21" t="s">
        <v>168</v>
      </c>
      <c r="G14" s="22" t="s">
        <v>28</v>
      </c>
      <c r="H14" s="19" t="s">
        <v>160</v>
      </c>
      <c r="I14" s="19" t="s">
        <v>30</v>
      </c>
      <c r="J14" s="19" t="s">
        <v>31</v>
      </c>
      <c r="K14" s="19" t="s">
        <v>31</v>
      </c>
      <c r="L14" s="19" t="s">
        <v>265</v>
      </c>
      <c r="M14" s="19" t="s">
        <v>263</v>
      </c>
      <c r="N14" s="20" t="s">
        <v>249</v>
      </c>
      <c r="O14" s="9"/>
      <c r="P14" s="9"/>
      <c r="Q14" s="9"/>
      <c r="R14" s="18"/>
      <c r="S14" s="10"/>
      <c r="T14" s="9"/>
      <c r="U14" s="9"/>
      <c r="V14" s="9"/>
      <c r="W14" s="9"/>
      <c r="X14" s="9"/>
    </row>
    <row r="15" spans="1:24" ht="45" customHeight="1" x14ac:dyDescent="0.25">
      <c r="A15" s="9"/>
      <c r="B15" s="15" t="s">
        <v>251</v>
      </c>
      <c r="C15" s="16" t="s">
        <v>243</v>
      </c>
      <c r="D15" s="15" t="s">
        <v>159</v>
      </c>
      <c r="E15" s="15">
        <v>3</v>
      </c>
      <c r="F15" s="17">
        <v>40000</v>
      </c>
      <c r="G15" s="15" t="s">
        <v>28</v>
      </c>
      <c r="H15" s="15" t="s">
        <v>223</v>
      </c>
      <c r="I15" s="15" t="s">
        <v>11</v>
      </c>
      <c r="J15" s="15" t="s">
        <v>87</v>
      </c>
      <c r="K15" s="15" t="s">
        <v>109</v>
      </c>
      <c r="L15" s="19" t="s">
        <v>264</v>
      </c>
      <c r="M15" s="19" t="s">
        <v>263</v>
      </c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100.5" customHeight="1" x14ac:dyDescent="0.25">
      <c r="A16" s="9"/>
      <c r="B16" s="15" t="s">
        <v>251</v>
      </c>
      <c r="C16" s="16" t="s">
        <v>225</v>
      </c>
      <c r="D16" s="15" t="s">
        <v>159</v>
      </c>
      <c r="E16" s="15">
        <v>1</v>
      </c>
      <c r="F16" s="17">
        <v>508620</v>
      </c>
      <c r="G16" s="15" t="s">
        <v>32</v>
      </c>
      <c r="H16" s="15" t="s">
        <v>214</v>
      </c>
      <c r="I16" s="15" t="s">
        <v>12</v>
      </c>
      <c r="J16" s="15" t="s">
        <v>87</v>
      </c>
      <c r="K16" s="15" t="s">
        <v>105</v>
      </c>
      <c r="L16" s="19" t="s">
        <v>264</v>
      </c>
      <c r="M16" s="15" t="s">
        <v>267</v>
      </c>
      <c r="N16" s="15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46.5" customHeight="1" x14ac:dyDescent="0.25">
      <c r="A17" s="9"/>
      <c r="B17" s="15" t="s">
        <v>251</v>
      </c>
      <c r="C17" s="20" t="s">
        <v>222</v>
      </c>
      <c r="D17" s="19" t="s">
        <v>159</v>
      </c>
      <c r="E17" s="19">
        <v>1</v>
      </c>
      <c r="F17" s="21">
        <v>10000000</v>
      </c>
      <c r="G17" s="19" t="s">
        <v>28</v>
      </c>
      <c r="H17" s="19" t="s">
        <v>223</v>
      </c>
      <c r="I17" s="19" t="s">
        <v>12</v>
      </c>
      <c r="J17" s="19" t="s">
        <v>87</v>
      </c>
      <c r="K17" s="19" t="s">
        <v>105</v>
      </c>
      <c r="L17" s="19" t="s">
        <v>264</v>
      </c>
      <c r="M17" s="19" t="s">
        <v>263</v>
      </c>
      <c r="N17" s="1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58.5" customHeight="1" x14ac:dyDescent="0.25">
      <c r="A18" s="9"/>
      <c r="B18" s="15" t="s">
        <v>251</v>
      </c>
      <c r="C18" s="16" t="s">
        <v>221</v>
      </c>
      <c r="D18" s="15" t="s">
        <v>159</v>
      </c>
      <c r="E18" s="15">
        <v>1</v>
      </c>
      <c r="F18" s="17">
        <v>15000000</v>
      </c>
      <c r="G18" s="15" t="s">
        <v>28</v>
      </c>
      <c r="H18" s="15" t="s">
        <v>223</v>
      </c>
      <c r="I18" s="15" t="s">
        <v>12</v>
      </c>
      <c r="J18" s="15" t="s">
        <v>87</v>
      </c>
      <c r="K18" s="15" t="s">
        <v>105</v>
      </c>
      <c r="L18" s="19" t="s">
        <v>264</v>
      </c>
      <c r="M18" s="19" t="s">
        <v>263</v>
      </c>
      <c r="N18" s="15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81" x14ac:dyDescent="0.25">
      <c r="A19" s="9"/>
      <c r="B19" s="15" t="s">
        <v>251</v>
      </c>
      <c r="C19" s="20" t="s">
        <v>244</v>
      </c>
      <c r="D19" s="19" t="s">
        <v>159</v>
      </c>
      <c r="E19" s="19">
        <v>1</v>
      </c>
      <c r="F19" s="21">
        <v>4130947</v>
      </c>
      <c r="G19" s="19" t="s">
        <v>32</v>
      </c>
      <c r="H19" s="19" t="s">
        <v>214</v>
      </c>
      <c r="I19" s="19" t="s">
        <v>12</v>
      </c>
      <c r="J19" s="19" t="s">
        <v>87</v>
      </c>
      <c r="K19" s="19" t="s">
        <v>105</v>
      </c>
      <c r="L19" s="19" t="s">
        <v>264</v>
      </c>
      <c r="M19" s="15" t="s">
        <v>276</v>
      </c>
      <c r="N19" s="1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5" customHeight="1" x14ac:dyDescent="0.25">
      <c r="A20" s="9"/>
      <c r="B20" s="30"/>
      <c r="C20" s="31"/>
      <c r="D20" s="32"/>
      <c r="E20" s="32"/>
      <c r="F20" s="33"/>
      <c r="G20" s="32"/>
      <c r="H20" s="32"/>
      <c r="I20" s="32"/>
      <c r="J20" s="32"/>
      <c r="K20" s="32"/>
      <c r="L20" s="32"/>
      <c r="M20" s="30"/>
      <c r="N20" s="32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24.95" customHeight="1" x14ac:dyDescent="0.25">
      <c r="A21" s="9"/>
      <c r="B21" s="49" t="s">
        <v>13</v>
      </c>
      <c r="C21" s="49" t="s">
        <v>14</v>
      </c>
      <c r="D21" s="49" t="s">
        <v>15</v>
      </c>
      <c r="E21" s="49" t="s">
        <v>16</v>
      </c>
      <c r="F21" s="49" t="s">
        <v>17</v>
      </c>
      <c r="G21" s="49" t="s">
        <v>18</v>
      </c>
      <c r="H21" s="49" t="s">
        <v>19</v>
      </c>
      <c r="I21" s="51" t="s">
        <v>20</v>
      </c>
      <c r="J21" s="52"/>
      <c r="K21" s="53"/>
      <c r="L21" s="49" t="s">
        <v>21</v>
      </c>
      <c r="M21" s="49" t="s">
        <v>250</v>
      </c>
      <c r="N21" s="49" t="s">
        <v>22</v>
      </c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24.95" customHeight="1" x14ac:dyDescent="0.25">
      <c r="A22" s="9"/>
      <c r="B22" s="50"/>
      <c r="C22" s="50"/>
      <c r="D22" s="50"/>
      <c r="E22" s="50"/>
      <c r="F22" s="50"/>
      <c r="G22" s="50"/>
      <c r="H22" s="50"/>
      <c r="I22" s="29" t="s">
        <v>23</v>
      </c>
      <c r="J22" s="29" t="s">
        <v>245</v>
      </c>
      <c r="K22" s="29" t="s">
        <v>246</v>
      </c>
      <c r="L22" s="50"/>
      <c r="M22" s="50"/>
      <c r="N22" s="50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24.95" customHeight="1" x14ac:dyDescent="0.25">
      <c r="A23" s="9"/>
      <c r="B23" s="46" t="s">
        <v>252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50.1" customHeight="1" x14ac:dyDescent="0.25">
      <c r="A24" s="9"/>
      <c r="B24" s="19" t="s">
        <v>254</v>
      </c>
      <c r="C24" s="20" t="s">
        <v>172</v>
      </c>
      <c r="D24" s="19" t="s">
        <v>173</v>
      </c>
      <c r="E24" s="24">
        <v>24000</v>
      </c>
      <c r="F24" s="21">
        <v>48000</v>
      </c>
      <c r="G24" s="22" t="s">
        <v>37</v>
      </c>
      <c r="H24" s="19" t="s">
        <v>174</v>
      </c>
      <c r="I24" s="19" t="s">
        <v>11</v>
      </c>
      <c r="J24" s="19" t="s">
        <v>87</v>
      </c>
      <c r="K24" s="19" t="s">
        <v>98</v>
      </c>
      <c r="L24" s="19" t="s">
        <v>3</v>
      </c>
      <c r="M24" s="19" t="s">
        <v>262</v>
      </c>
      <c r="N24" s="1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50.1" customHeight="1" x14ac:dyDescent="0.25">
      <c r="A25" s="9"/>
      <c r="B25" s="19" t="s">
        <v>254</v>
      </c>
      <c r="C25" s="16" t="s">
        <v>175</v>
      </c>
      <c r="D25" s="15" t="s">
        <v>176</v>
      </c>
      <c r="E25" s="15">
        <v>70</v>
      </c>
      <c r="F25" s="17">
        <v>7390</v>
      </c>
      <c r="G25" s="23" t="s">
        <v>28</v>
      </c>
      <c r="H25" s="15" t="s">
        <v>177</v>
      </c>
      <c r="I25" s="15" t="s">
        <v>11</v>
      </c>
      <c r="J25" s="15" t="s">
        <v>87</v>
      </c>
      <c r="K25" s="15" t="s">
        <v>98</v>
      </c>
      <c r="L25" s="15" t="s">
        <v>3</v>
      </c>
      <c r="M25" s="19" t="s">
        <v>262</v>
      </c>
      <c r="N25" s="15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50.1" customHeight="1" x14ac:dyDescent="0.25">
      <c r="A26" s="9"/>
      <c r="B26" s="19" t="s">
        <v>254</v>
      </c>
      <c r="C26" s="20" t="s">
        <v>178</v>
      </c>
      <c r="D26" s="19" t="s">
        <v>179</v>
      </c>
      <c r="E26" s="19">
        <v>600</v>
      </c>
      <c r="F26" s="21">
        <v>16000</v>
      </c>
      <c r="G26" s="22" t="s">
        <v>28</v>
      </c>
      <c r="H26" s="19" t="s">
        <v>180</v>
      </c>
      <c r="I26" s="19" t="s">
        <v>11</v>
      </c>
      <c r="J26" s="19" t="s">
        <v>87</v>
      </c>
      <c r="K26" s="19" t="s">
        <v>98</v>
      </c>
      <c r="L26" s="19" t="s">
        <v>3</v>
      </c>
      <c r="M26" s="19" t="s">
        <v>262</v>
      </c>
      <c r="N26" s="1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50.1" customHeight="1" x14ac:dyDescent="0.25">
      <c r="A27" s="9"/>
      <c r="B27" s="19" t="s">
        <v>254</v>
      </c>
      <c r="C27" s="16" t="s">
        <v>181</v>
      </c>
      <c r="D27" s="15" t="s">
        <v>182</v>
      </c>
      <c r="E27" s="15">
        <v>70</v>
      </c>
      <c r="F27" s="17">
        <v>1400</v>
      </c>
      <c r="G27" s="23" t="s">
        <v>28</v>
      </c>
      <c r="H27" s="15" t="s">
        <v>163</v>
      </c>
      <c r="I27" s="15" t="s">
        <v>11</v>
      </c>
      <c r="J27" s="15" t="s">
        <v>87</v>
      </c>
      <c r="K27" s="15" t="s">
        <v>98</v>
      </c>
      <c r="L27" s="15" t="s">
        <v>3</v>
      </c>
      <c r="M27" s="19" t="s">
        <v>263</v>
      </c>
      <c r="N27" s="15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50.1" customHeight="1" x14ac:dyDescent="0.25">
      <c r="A28" s="9"/>
      <c r="B28" s="19" t="s">
        <v>254</v>
      </c>
      <c r="C28" s="20" t="s">
        <v>183</v>
      </c>
      <c r="D28" s="19" t="s">
        <v>187</v>
      </c>
      <c r="E28" s="19">
        <v>1</v>
      </c>
      <c r="F28" s="21">
        <v>7000</v>
      </c>
      <c r="G28" s="22" t="s">
        <v>28</v>
      </c>
      <c r="H28" s="19" t="s">
        <v>185</v>
      </c>
      <c r="I28" s="19" t="s">
        <v>11</v>
      </c>
      <c r="J28" s="19" t="s">
        <v>87</v>
      </c>
      <c r="K28" s="19" t="s">
        <v>98</v>
      </c>
      <c r="L28" s="19" t="s">
        <v>3</v>
      </c>
      <c r="M28" s="19" t="s">
        <v>262</v>
      </c>
      <c r="N28" s="1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50.1" customHeight="1" x14ac:dyDescent="0.25">
      <c r="A29" s="9"/>
      <c r="B29" s="19" t="s">
        <v>254</v>
      </c>
      <c r="C29" s="16" t="s">
        <v>186</v>
      </c>
      <c r="D29" s="15" t="s">
        <v>187</v>
      </c>
      <c r="E29" s="15">
        <v>1</v>
      </c>
      <c r="F29" s="17">
        <v>7000</v>
      </c>
      <c r="G29" s="23" t="s">
        <v>28</v>
      </c>
      <c r="H29" s="15" t="s">
        <v>163</v>
      </c>
      <c r="I29" s="15" t="s">
        <v>11</v>
      </c>
      <c r="J29" s="15" t="s">
        <v>87</v>
      </c>
      <c r="K29" s="15" t="s">
        <v>98</v>
      </c>
      <c r="L29" s="15" t="s">
        <v>3</v>
      </c>
      <c r="M29" s="19" t="s">
        <v>263</v>
      </c>
      <c r="N29" s="15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50.1" customHeight="1" x14ac:dyDescent="0.25">
      <c r="A30" s="9"/>
      <c r="B30" s="19" t="s">
        <v>254</v>
      </c>
      <c r="C30" s="20" t="s">
        <v>188</v>
      </c>
      <c r="D30" s="19" t="s">
        <v>187</v>
      </c>
      <c r="E30" s="19">
        <v>1</v>
      </c>
      <c r="F30" s="21">
        <v>15000</v>
      </c>
      <c r="G30" s="22" t="s">
        <v>28</v>
      </c>
      <c r="H30" s="19" t="s">
        <v>180</v>
      </c>
      <c r="I30" s="19" t="s">
        <v>11</v>
      </c>
      <c r="J30" s="19" t="s">
        <v>87</v>
      </c>
      <c r="K30" s="19" t="s">
        <v>98</v>
      </c>
      <c r="L30" s="19" t="s">
        <v>3</v>
      </c>
      <c r="M30" s="19" t="s">
        <v>262</v>
      </c>
      <c r="N30" s="1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50.1" customHeight="1" x14ac:dyDescent="0.25">
      <c r="A31" s="9"/>
      <c r="B31" s="19" t="s">
        <v>254</v>
      </c>
      <c r="C31" s="16" t="s">
        <v>191</v>
      </c>
      <c r="D31" s="15" t="s">
        <v>187</v>
      </c>
      <c r="E31" s="15">
        <v>1</v>
      </c>
      <c r="F31" s="17">
        <v>2000</v>
      </c>
      <c r="G31" s="23" t="s">
        <v>28</v>
      </c>
      <c r="H31" s="15" t="s">
        <v>163</v>
      </c>
      <c r="I31" s="15" t="s">
        <v>11</v>
      </c>
      <c r="J31" s="15" t="s">
        <v>87</v>
      </c>
      <c r="K31" s="15" t="s">
        <v>98</v>
      </c>
      <c r="L31" s="15" t="s">
        <v>3</v>
      </c>
      <c r="M31" s="19" t="s">
        <v>263</v>
      </c>
      <c r="N31" s="15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50.1" customHeight="1" x14ac:dyDescent="0.25">
      <c r="A32" s="9"/>
      <c r="B32" s="19" t="s">
        <v>254</v>
      </c>
      <c r="C32" s="20" t="s">
        <v>192</v>
      </c>
      <c r="D32" s="19" t="s">
        <v>189</v>
      </c>
      <c r="E32" s="19">
        <v>6</v>
      </c>
      <c r="F32" s="21">
        <v>2000</v>
      </c>
      <c r="G32" s="22" t="s">
        <v>28</v>
      </c>
      <c r="H32" s="19" t="s">
        <v>190</v>
      </c>
      <c r="I32" s="19" t="s">
        <v>11</v>
      </c>
      <c r="J32" s="19" t="s">
        <v>87</v>
      </c>
      <c r="K32" s="19" t="s">
        <v>98</v>
      </c>
      <c r="L32" s="19" t="s">
        <v>3</v>
      </c>
      <c r="M32" s="19" t="s">
        <v>262</v>
      </c>
      <c r="N32" s="1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54" x14ac:dyDescent="0.25">
      <c r="A33" s="9"/>
      <c r="B33" s="19" t="s">
        <v>255</v>
      </c>
      <c r="C33" s="20" t="s">
        <v>226</v>
      </c>
      <c r="D33" s="19" t="s">
        <v>227</v>
      </c>
      <c r="E33" s="19">
        <v>660</v>
      </c>
      <c r="F33" s="21">
        <v>3234</v>
      </c>
      <c r="G33" s="22" t="s">
        <v>32</v>
      </c>
      <c r="H33" s="19" t="s">
        <v>214</v>
      </c>
      <c r="I33" s="19" t="s">
        <v>11</v>
      </c>
      <c r="J33" s="19" t="s">
        <v>87</v>
      </c>
      <c r="K33" s="19" t="s">
        <v>103</v>
      </c>
      <c r="L33" s="19" t="s">
        <v>3</v>
      </c>
      <c r="M33" s="15" t="s">
        <v>266</v>
      </c>
      <c r="N33" s="19"/>
      <c r="O33" s="9"/>
      <c r="P33" s="9"/>
      <c r="Q33" s="9"/>
      <c r="R33" s="9"/>
      <c r="S33" s="10"/>
      <c r="T33" s="9"/>
      <c r="U33" s="9"/>
      <c r="V33" s="9"/>
      <c r="W33" s="9"/>
      <c r="X33" s="9"/>
    </row>
    <row r="34" spans="1:24" ht="50.1" customHeight="1" x14ac:dyDescent="0.25">
      <c r="A34" s="9"/>
      <c r="B34" s="19" t="s">
        <v>254</v>
      </c>
      <c r="C34" s="16" t="s">
        <v>237</v>
      </c>
      <c r="D34" s="15" t="s">
        <v>184</v>
      </c>
      <c r="E34" s="15">
        <v>4</v>
      </c>
      <c r="F34" s="17">
        <v>165000</v>
      </c>
      <c r="G34" s="23" t="s">
        <v>37</v>
      </c>
      <c r="H34" s="15" t="s">
        <v>193</v>
      </c>
      <c r="I34" s="15" t="s">
        <v>11</v>
      </c>
      <c r="J34" s="15" t="s">
        <v>87</v>
      </c>
      <c r="K34" s="15" t="s">
        <v>103</v>
      </c>
      <c r="L34" s="15" t="s">
        <v>3</v>
      </c>
      <c r="M34" s="19" t="s">
        <v>263</v>
      </c>
      <c r="N34" s="15"/>
      <c r="O34" s="9"/>
      <c r="P34" s="9"/>
      <c r="Q34" s="9"/>
      <c r="R34" s="9"/>
      <c r="S34" s="10"/>
      <c r="T34" s="9"/>
      <c r="U34" s="9"/>
      <c r="V34" s="9"/>
      <c r="W34" s="9"/>
      <c r="X34" s="9"/>
    </row>
    <row r="35" spans="1:24" ht="50.1" customHeight="1" x14ac:dyDescent="0.25">
      <c r="A35" s="9"/>
      <c r="B35" s="19" t="s">
        <v>254</v>
      </c>
      <c r="C35" s="20" t="s">
        <v>194</v>
      </c>
      <c r="D35" s="19" t="s">
        <v>184</v>
      </c>
      <c r="E35" s="19">
        <v>1</v>
      </c>
      <c r="F35" s="21">
        <v>70000</v>
      </c>
      <c r="G35" s="22" t="s">
        <v>37</v>
      </c>
      <c r="H35" s="19" t="s">
        <v>195</v>
      </c>
      <c r="I35" s="19" t="s">
        <v>11</v>
      </c>
      <c r="J35" s="19" t="s">
        <v>87</v>
      </c>
      <c r="K35" s="19" t="s">
        <v>103</v>
      </c>
      <c r="L35" s="19" t="s">
        <v>3</v>
      </c>
      <c r="M35" s="19" t="s">
        <v>263</v>
      </c>
      <c r="N35" s="19"/>
      <c r="O35" s="9"/>
      <c r="P35" s="9"/>
      <c r="Q35" s="9"/>
      <c r="R35" s="9"/>
      <c r="S35" s="10"/>
      <c r="T35" s="9"/>
      <c r="U35" s="9"/>
      <c r="V35" s="9"/>
      <c r="W35" s="9"/>
      <c r="X35" s="9"/>
    </row>
    <row r="36" spans="1:24" ht="54" x14ac:dyDescent="0.25">
      <c r="A36" s="9"/>
      <c r="B36" s="19" t="s">
        <v>254</v>
      </c>
      <c r="C36" s="16" t="s">
        <v>199</v>
      </c>
      <c r="D36" s="15" t="s">
        <v>159</v>
      </c>
      <c r="E36" s="15">
        <v>3</v>
      </c>
      <c r="F36" s="17">
        <v>139749</v>
      </c>
      <c r="G36" s="22" t="s">
        <v>32</v>
      </c>
      <c r="H36" s="44" t="s">
        <v>214</v>
      </c>
      <c r="I36" s="15" t="s">
        <v>11</v>
      </c>
      <c r="J36" s="15" t="s">
        <v>87</v>
      </c>
      <c r="K36" s="15" t="s">
        <v>107</v>
      </c>
      <c r="L36" s="15" t="s">
        <v>3</v>
      </c>
      <c r="M36" s="15" t="s">
        <v>268</v>
      </c>
      <c r="N36" s="15"/>
      <c r="O36" s="9"/>
      <c r="P36" s="9"/>
      <c r="Q36" s="9"/>
      <c r="R36" s="9"/>
      <c r="S36" s="10"/>
      <c r="T36" s="9"/>
      <c r="U36" s="9"/>
      <c r="V36" s="9"/>
      <c r="W36" s="9"/>
      <c r="X36" s="9"/>
    </row>
    <row r="37" spans="1:24" ht="50.1" customHeight="1" x14ac:dyDescent="0.25">
      <c r="A37" s="9"/>
      <c r="B37" s="19" t="s">
        <v>254</v>
      </c>
      <c r="C37" s="20" t="s">
        <v>242</v>
      </c>
      <c r="D37" s="19" t="s">
        <v>159</v>
      </c>
      <c r="E37" s="19">
        <v>1</v>
      </c>
      <c r="F37" s="21">
        <v>62200</v>
      </c>
      <c r="G37" s="22" t="s">
        <v>28</v>
      </c>
      <c r="H37" s="19" t="s">
        <v>278</v>
      </c>
      <c r="I37" s="19" t="s">
        <v>11</v>
      </c>
      <c r="J37" s="19" t="s">
        <v>87</v>
      </c>
      <c r="K37" s="19" t="s">
        <v>107</v>
      </c>
      <c r="L37" s="19" t="s">
        <v>3</v>
      </c>
      <c r="M37" s="19" t="s">
        <v>262</v>
      </c>
      <c r="N37" s="19"/>
      <c r="O37" s="9"/>
      <c r="P37" s="9"/>
      <c r="Q37" s="9"/>
      <c r="R37" s="9"/>
      <c r="S37" s="10"/>
      <c r="T37" s="9"/>
      <c r="U37" s="9"/>
      <c r="V37" s="9"/>
      <c r="W37" s="9"/>
      <c r="X37" s="9"/>
    </row>
    <row r="38" spans="1:24" ht="50.1" customHeight="1" x14ac:dyDescent="0.25">
      <c r="A38" s="9"/>
      <c r="B38" s="19" t="s">
        <v>254</v>
      </c>
      <c r="C38" s="16" t="s">
        <v>200</v>
      </c>
      <c r="D38" s="15" t="s">
        <v>184</v>
      </c>
      <c r="E38" s="15">
        <v>25</v>
      </c>
      <c r="F38" s="17">
        <v>35000</v>
      </c>
      <c r="G38" s="23" t="s">
        <v>37</v>
      </c>
      <c r="H38" s="15" t="s">
        <v>201</v>
      </c>
      <c r="I38" s="15" t="s">
        <v>11</v>
      </c>
      <c r="J38" s="15" t="s">
        <v>87</v>
      </c>
      <c r="K38" s="15" t="s">
        <v>109</v>
      </c>
      <c r="L38" s="15" t="s">
        <v>3</v>
      </c>
      <c r="M38" s="19" t="s">
        <v>262</v>
      </c>
      <c r="N38" s="15"/>
      <c r="O38" s="9"/>
      <c r="P38" s="9"/>
      <c r="Q38" s="9"/>
      <c r="R38" s="9"/>
      <c r="S38" s="10"/>
      <c r="T38" s="9"/>
      <c r="U38" s="9"/>
      <c r="V38" s="9"/>
      <c r="W38" s="9"/>
      <c r="X38" s="9"/>
    </row>
    <row r="39" spans="1:24" ht="50.1" customHeight="1" x14ac:dyDescent="0.25">
      <c r="A39" s="9"/>
      <c r="B39" s="19" t="s">
        <v>254</v>
      </c>
      <c r="C39" s="20" t="s">
        <v>202</v>
      </c>
      <c r="D39" s="19" t="s">
        <v>159</v>
      </c>
      <c r="E39" s="19">
        <v>1</v>
      </c>
      <c r="F39" s="21">
        <v>4000</v>
      </c>
      <c r="G39" s="22" t="s">
        <v>37</v>
      </c>
      <c r="H39" s="19" t="s">
        <v>193</v>
      </c>
      <c r="I39" s="19" t="s">
        <v>11</v>
      </c>
      <c r="J39" s="19" t="s">
        <v>87</v>
      </c>
      <c r="K39" s="19" t="s">
        <v>109</v>
      </c>
      <c r="L39" s="19" t="s">
        <v>3</v>
      </c>
      <c r="M39" s="19" t="s">
        <v>263</v>
      </c>
      <c r="N39" s="19"/>
      <c r="O39" s="9"/>
      <c r="P39" s="9"/>
      <c r="Q39" s="9"/>
      <c r="R39" s="9"/>
      <c r="S39" s="10"/>
      <c r="T39" s="9"/>
      <c r="U39" s="9"/>
      <c r="V39" s="9"/>
      <c r="W39" s="9"/>
      <c r="X39" s="9"/>
    </row>
    <row r="40" spans="1:24" ht="50.1" customHeight="1" x14ac:dyDescent="0.25">
      <c r="A40" s="9"/>
      <c r="B40" s="19" t="s">
        <v>255</v>
      </c>
      <c r="C40" s="16" t="s">
        <v>203</v>
      </c>
      <c r="D40" s="15" t="s">
        <v>159</v>
      </c>
      <c r="E40" s="15">
        <v>1</v>
      </c>
      <c r="F40" s="17">
        <v>19708</v>
      </c>
      <c r="G40" s="23" t="s">
        <v>37</v>
      </c>
      <c r="H40" s="15" t="s">
        <v>204</v>
      </c>
      <c r="I40" s="15" t="s">
        <v>11</v>
      </c>
      <c r="J40" s="15" t="s">
        <v>87</v>
      </c>
      <c r="K40" s="15" t="s">
        <v>109</v>
      </c>
      <c r="L40" s="15" t="s">
        <v>3</v>
      </c>
      <c r="M40" s="19" t="s">
        <v>263</v>
      </c>
      <c r="N40" s="15"/>
      <c r="O40" s="9"/>
      <c r="P40" s="9"/>
      <c r="Q40" s="9"/>
      <c r="R40" s="9"/>
      <c r="S40" s="10"/>
      <c r="T40" s="9"/>
      <c r="U40" s="9"/>
      <c r="V40" s="9"/>
      <c r="W40" s="9"/>
      <c r="X40" s="9"/>
    </row>
    <row r="41" spans="1:24" ht="50.1" customHeight="1" x14ac:dyDescent="0.25">
      <c r="A41" s="9"/>
      <c r="B41" s="19" t="s">
        <v>254</v>
      </c>
      <c r="C41" s="20" t="s">
        <v>205</v>
      </c>
      <c r="D41" s="19" t="s">
        <v>159</v>
      </c>
      <c r="E41" s="19">
        <v>1</v>
      </c>
      <c r="F41" s="21">
        <v>9200</v>
      </c>
      <c r="G41" s="22" t="s">
        <v>37</v>
      </c>
      <c r="H41" s="19" t="s">
        <v>206</v>
      </c>
      <c r="I41" s="19" t="s">
        <v>11</v>
      </c>
      <c r="J41" s="19" t="s">
        <v>87</v>
      </c>
      <c r="K41" s="19" t="s">
        <v>109</v>
      </c>
      <c r="L41" s="19" t="s">
        <v>3</v>
      </c>
      <c r="M41" s="19" t="s">
        <v>262</v>
      </c>
      <c r="N41" s="19"/>
      <c r="O41" s="9"/>
      <c r="P41" s="9"/>
      <c r="Q41" s="9"/>
      <c r="R41" s="9"/>
      <c r="S41" s="10"/>
      <c r="T41" s="9"/>
      <c r="U41" s="9"/>
      <c r="V41" s="9"/>
      <c r="W41" s="9"/>
      <c r="X41" s="9"/>
    </row>
    <row r="42" spans="1:24" ht="50.1" customHeight="1" x14ac:dyDescent="0.25">
      <c r="A42" s="9"/>
      <c r="B42" s="19" t="s">
        <v>254</v>
      </c>
      <c r="C42" s="16" t="s">
        <v>239</v>
      </c>
      <c r="D42" s="15" t="s">
        <v>159</v>
      </c>
      <c r="E42" s="15">
        <v>1</v>
      </c>
      <c r="F42" s="17">
        <v>50000</v>
      </c>
      <c r="G42" s="23" t="s">
        <v>28</v>
      </c>
      <c r="H42" s="15" t="s">
        <v>214</v>
      </c>
      <c r="I42" s="15" t="s">
        <v>11</v>
      </c>
      <c r="J42" s="15" t="s">
        <v>87</v>
      </c>
      <c r="K42" s="15" t="s">
        <v>109</v>
      </c>
      <c r="L42" s="15" t="s">
        <v>3</v>
      </c>
      <c r="M42" s="19" t="s">
        <v>263</v>
      </c>
      <c r="N42" s="15"/>
      <c r="O42" s="9"/>
      <c r="P42" s="9"/>
      <c r="Q42" s="9"/>
      <c r="R42" s="9"/>
      <c r="S42" s="10"/>
      <c r="T42" s="9"/>
      <c r="U42" s="9"/>
      <c r="V42" s="9"/>
      <c r="W42" s="9"/>
      <c r="X42" s="9"/>
    </row>
    <row r="43" spans="1:24" ht="44.25" customHeight="1" x14ac:dyDescent="0.25">
      <c r="A43" s="9"/>
      <c r="B43" s="19" t="s">
        <v>254</v>
      </c>
      <c r="C43" s="20" t="s">
        <v>241</v>
      </c>
      <c r="D43" s="19" t="s">
        <v>159</v>
      </c>
      <c r="E43" s="19">
        <v>7</v>
      </c>
      <c r="F43" s="21">
        <v>40000</v>
      </c>
      <c r="G43" s="22" t="s">
        <v>28</v>
      </c>
      <c r="H43" s="19" t="s">
        <v>223</v>
      </c>
      <c r="I43" s="19" t="s">
        <v>11</v>
      </c>
      <c r="J43" s="19" t="s">
        <v>87</v>
      </c>
      <c r="K43" s="19" t="s">
        <v>109</v>
      </c>
      <c r="L43" s="19" t="s">
        <v>3</v>
      </c>
      <c r="M43" s="19" t="s">
        <v>263</v>
      </c>
      <c r="N43" s="19"/>
      <c r="O43" s="9"/>
      <c r="P43" s="9"/>
      <c r="Q43" s="9"/>
      <c r="R43" s="9"/>
      <c r="S43" s="10"/>
      <c r="T43" s="9"/>
      <c r="U43" s="9"/>
      <c r="V43" s="9"/>
      <c r="W43" s="9"/>
      <c r="X43" s="9"/>
    </row>
    <row r="44" spans="1:24" ht="67.5" x14ac:dyDescent="0.25">
      <c r="A44" s="9"/>
      <c r="B44" s="19" t="s">
        <v>254</v>
      </c>
      <c r="C44" s="16" t="s">
        <v>229</v>
      </c>
      <c r="D44" s="15" t="s">
        <v>159</v>
      </c>
      <c r="E44" s="15">
        <v>1</v>
      </c>
      <c r="F44" s="17">
        <v>200</v>
      </c>
      <c r="G44" s="23" t="s">
        <v>32</v>
      </c>
      <c r="H44" s="15" t="s">
        <v>214</v>
      </c>
      <c r="I44" s="15" t="s">
        <v>11</v>
      </c>
      <c r="J44" s="15" t="s">
        <v>87</v>
      </c>
      <c r="K44" s="15" t="s">
        <v>109</v>
      </c>
      <c r="L44" s="15" t="s">
        <v>3</v>
      </c>
      <c r="M44" s="19" t="s">
        <v>269</v>
      </c>
      <c r="N44" s="15"/>
      <c r="O44" s="9"/>
      <c r="P44" s="9"/>
      <c r="Q44" s="9"/>
      <c r="R44" s="9"/>
      <c r="S44" s="10"/>
      <c r="T44" s="9"/>
      <c r="U44" s="9"/>
      <c r="V44" s="9"/>
      <c r="W44" s="9"/>
      <c r="X44" s="9"/>
    </row>
    <row r="45" spans="1:24" ht="67.5" x14ac:dyDescent="0.25">
      <c r="A45" s="9"/>
      <c r="B45" s="19" t="s">
        <v>254</v>
      </c>
      <c r="C45" s="20" t="s">
        <v>230</v>
      </c>
      <c r="D45" s="19" t="s">
        <v>159</v>
      </c>
      <c r="E45" s="19">
        <v>1</v>
      </c>
      <c r="F45" s="21">
        <v>1713.6</v>
      </c>
      <c r="G45" s="22" t="s">
        <v>32</v>
      </c>
      <c r="H45" s="19" t="s">
        <v>214</v>
      </c>
      <c r="I45" s="19" t="s">
        <v>11</v>
      </c>
      <c r="J45" s="19" t="s">
        <v>87</v>
      </c>
      <c r="K45" s="19" t="s">
        <v>109</v>
      </c>
      <c r="L45" s="19" t="s">
        <v>3</v>
      </c>
      <c r="M45" s="19" t="s">
        <v>270</v>
      </c>
      <c r="N45" s="19"/>
      <c r="O45" s="9"/>
      <c r="P45" s="9"/>
      <c r="Q45" s="9"/>
      <c r="R45" s="9"/>
      <c r="S45" s="10"/>
      <c r="T45" s="9"/>
      <c r="U45" s="9"/>
      <c r="V45" s="9"/>
      <c r="W45" s="9"/>
      <c r="X45" s="9"/>
    </row>
    <row r="46" spans="1:24" ht="50.1" customHeight="1" x14ac:dyDescent="0.25">
      <c r="A46" s="9"/>
      <c r="B46" s="19" t="s">
        <v>254</v>
      </c>
      <c r="C46" s="20" t="s">
        <v>236</v>
      </c>
      <c r="D46" s="19" t="s">
        <v>159</v>
      </c>
      <c r="E46" s="19">
        <v>1</v>
      </c>
      <c r="F46" s="21">
        <v>588750</v>
      </c>
      <c r="G46" s="22" t="s">
        <v>28</v>
      </c>
      <c r="H46" s="19" t="s">
        <v>214</v>
      </c>
      <c r="I46" s="19" t="s">
        <v>11</v>
      </c>
      <c r="J46" s="19" t="s">
        <v>87</v>
      </c>
      <c r="K46" s="19" t="s">
        <v>109</v>
      </c>
      <c r="L46" s="19" t="s">
        <v>3</v>
      </c>
      <c r="M46" s="19" t="s">
        <v>262</v>
      </c>
      <c r="N46" s="19"/>
      <c r="O46" s="9"/>
      <c r="P46" s="9"/>
      <c r="Q46" s="9"/>
      <c r="R46" s="9"/>
      <c r="S46" s="10"/>
      <c r="T46" s="9"/>
      <c r="U46" s="9"/>
      <c r="V46" s="9"/>
      <c r="W46" s="9"/>
      <c r="X46" s="9"/>
    </row>
    <row r="47" spans="1:24" ht="54" x14ac:dyDescent="0.25">
      <c r="A47" s="9"/>
      <c r="B47" s="15" t="s">
        <v>256</v>
      </c>
      <c r="C47" s="16" t="s">
        <v>213</v>
      </c>
      <c r="D47" s="15" t="s">
        <v>159</v>
      </c>
      <c r="E47" s="15">
        <v>1</v>
      </c>
      <c r="F47" s="17">
        <v>42307</v>
      </c>
      <c r="G47" s="23" t="s">
        <v>32</v>
      </c>
      <c r="H47" s="15" t="s">
        <v>214</v>
      </c>
      <c r="I47" s="15" t="s">
        <v>11</v>
      </c>
      <c r="J47" s="15" t="s">
        <v>87</v>
      </c>
      <c r="K47" s="15" t="s">
        <v>110</v>
      </c>
      <c r="L47" s="15" t="s">
        <v>3</v>
      </c>
      <c r="M47" s="19" t="s">
        <v>272</v>
      </c>
      <c r="N47" s="15"/>
      <c r="O47" s="9"/>
      <c r="P47" s="9"/>
      <c r="Q47" s="9"/>
      <c r="R47" s="9"/>
      <c r="S47" s="10"/>
      <c r="T47" s="9"/>
      <c r="U47" s="9"/>
      <c r="V47" s="9"/>
      <c r="W47" s="9"/>
      <c r="X47" s="9"/>
    </row>
    <row r="48" spans="1:24" ht="54" x14ac:dyDescent="0.25">
      <c r="A48" s="9"/>
      <c r="B48" s="19" t="s">
        <v>254</v>
      </c>
      <c r="C48" s="20" t="s">
        <v>215</v>
      </c>
      <c r="D48" s="19" t="s">
        <v>159</v>
      </c>
      <c r="E48" s="19">
        <v>1</v>
      </c>
      <c r="F48" s="21">
        <v>6180</v>
      </c>
      <c r="G48" s="22" t="s">
        <v>37</v>
      </c>
      <c r="H48" s="19" t="s">
        <v>216</v>
      </c>
      <c r="I48" s="19" t="s">
        <v>11</v>
      </c>
      <c r="J48" s="19" t="s">
        <v>87</v>
      </c>
      <c r="K48" s="19" t="s">
        <v>110</v>
      </c>
      <c r="L48" s="19" t="s">
        <v>3</v>
      </c>
      <c r="M48" s="19" t="s">
        <v>262</v>
      </c>
      <c r="N48" s="19"/>
      <c r="O48" s="9"/>
      <c r="P48" s="9"/>
      <c r="Q48" s="9"/>
      <c r="R48" s="9"/>
      <c r="S48" s="10"/>
      <c r="T48" s="9"/>
      <c r="U48" s="9"/>
      <c r="V48" s="9"/>
      <c r="W48" s="9"/>
      <c r="X48" s="9"/>
    </row>
    <row r="49" spans="1:24" ht="67.5" x14ac:dyDescent="0.25">
      <c r="A49" s="9"/>
      <c r="B49" s="15" t="s">
        <v>256</v>
      </c>
      <c r="C49" s="16" t="s">
        <v>231</v>
      </c>
      <c r="D49" s="15" t="s">
        <v>159</v>
      </c>
      <c r="E49" s="15">
        <v>1</v>
      </c>
      <c r="F49" s="17">
        <v>22493</v>
      </c>
      <c r="G49" s="23" t="s">
        <v>32</v>
      </c>
      <c r="H49" s="15" t="s">
        <v>214</v>
      </c>
      <c r="I49" s="15" t="s">
        <v>11</v>
      </c>
      <c r="J49" s="15" t="s">
        <v>87</v>
      </c>
      <c r="K49" s="15" t="s">
        <v>110</v>
      </c>
      <c r="L49" s="15" t="s">
        <v>3</v>
      </c>
      <c r="M49" s="19" t="s">
        <v>273</v>
      </c>
      <c r="N49" s="15"/>
      <c r="O49" s="9"/>
      <c r="P49" s="9"/>
      <c r="Q49" s="9"/>
      <c r="R49" s="9"/>
      <c r="S49" s="10"/>
      <c r="T49" s="9"/>
      <c r="U49" s="9"/>
      <c r="V49" s="9"/>
      <c r="W49" s="9"/>
      <c r="X49" s="9"/>
    </row>
    <row r="50" spans="1:24" ht="54" x14ac:dyDescent="0.25">
      <c r="A50" s="9"/>
      <c r="B50" s="19" t="s">
        <v>255</v>
      </c>
      <c r="C50" s="20" t="s">
        <v>228</v>
      </c>
      <c r="D50" s="19" t="s">
        <v>227</v>
      </c>
      <c r="E50" s="19">
        <v>9072</v>
      </c>
      <c r="F50" s="21">
        <v>44452.800000000003</v>
      </c>
      <c r="G50" s="22" t="s">
        <v>32</v>
      </c>
      <c r="H50" s="19" t="s">
        <v>214</v>
      </c>
      <c r="I50" s="19" t="s">
        <v>11</v>
      </c>
      <c r="J50" s="19" t="s">
        <v>87</v>
      </c>
      <c r="K50" s="19" t="s">
        <v>118</v>
      </c>
      <c r="L50" s="19" t="s">
        <v>3</v>
      </c>
      <c r="M50" s="15" t="s">
        <v>266</v>
      </c>
      <c r="N50" s="19"/>
      <c r="O50" s="9"/>
      <c r="P50" s="9"/>
      <c r="Q50" s="9"/>
      <c r="R50" s="9"/>
      <c r="S50" s="10"/>
      <c r="T50" s="9"/>
      <c r="U50" s="9"/>
      <c r="V50" s="9"/>
      <c r="W50" s="9"/>
      <c r="X50" s="9"/>
    </row>
    <row r="51" spans="1:24" ht="50.1" customHeight="1" x14ac:dyDescent="0.25">
      <c r="A51" s="9"/>
      <c r="B51" s="19" t="s">
        <v>254</v>
      </c>
      <c r="C51" s="16" t="s">
        <v>238</v>
      </c>
      <c r="D51" s="15" t="s">
        <v>184</v>
      </c>
      <c r="E51" s="15">
        <v>1</v>
      </c>
      <c r="F51" s="17">
        <v>131000</v>
      </c>
      <c r="G51" s="23" t="s">
        <v>28</v>
      </c>
      <c r="H51" s="15" t="s">
        <v>220</v>
      </c>
      <c r="I51" s="15" t="s">
        <v>12</v>
      </c>
      <c r="J51" s="15" t="s">
        <v>87</v>
      </c>
      <c r="K51" s="15" t="s">
        <v>120</v>
      </c>
      <c r="L51" s="15" t="s">
        <v>3</v>
      </c>
      <c r="M51" s="19" t="s">
        <v>262</v>
      </c>
      <c r="N51" s="15"/>
      <c r="O51" s="9"/>
      <c r="P51" s="9"/>
      <c r="Q51" s="9"/>
      <c r="R51" s="9"/>
      <c r="S51" s="10"/>
      <c r="T51" s="9"/>
      <c r="U51" s="9"/>
      <c r="V51" s="9"/>
      <c r="W51" s="9"/>
      <c r="X51" s="9"/>
    </row>
    <row r="52" spans="1:24" s="35" customFormat="1" ht="148.5" x14ac:dyDescent="0.25">
      <c r="A52" s="14"/>
      <c r="B52" s="19" t="s">
        <v>254</v>
      </c>
      <c r="C52" s="20" t="s">
        <v>232</v>
      </c>
      <c r="D52" s="19" t="s">
        <v>159</v>
      </c>
      <c r="E52" s="19">
        <v>1</v>
      </c>
      <c r="F52" s="21">
        <v>8000</v>
      </c>
      <c r="G52" s="22" t="s">
        <v>32</v>
      </c>
      <c r="H52" s="19" t="s">
        <v>164</v>
      </c>
      <c r="I52" s="19" t="s">
        <v>11</v>
      </c>
      <c r="J52" s="19" t="s">
        <v>89</v>
      </c>
      <c r="K52" s="19" t="s">
        <v>109</v>
      </c>
      <c r="L52" s="19" t="s">
        <v>3</v>
      </c>
      <c r="M52" s="15" t="s">
        <v>266</v>
      </c>
      <c r="N52" s="19"/>
      <c r="O52" s="14"/>
      <c r="P52" s="14"/>
      <c r="Q52" s="14"/>
      <c r="R52" s="14"/>
      <c r="S52" s="34"/>
      <c r="T52" s="14"/>
      <c r="U52" s="14"/>
      <c r="V52" s="14"/>
      <c r="W52" s="14"/>
      <c r="X52" s="14"/>
    </row>
    <row r="53" spans="1:24" s="35" customFormat="1" ht="15" customHeight="1" x14ac:dyDescent="0.25">
      <c r="A53" s="14"/>
      <c r="B53" s="36"/>
      <c r="C53" s="37"/>
      <c r="D53" s="36"/>
      <c r="E53" s="36"/>
      <c r="F53" s="38"/>
      <c r="G53" s="39"/>
      <c r="H53" s="36"/>
      <c r="I53" s="36"/>
      <c r="J53" s="36"/>
      <c r="K53" s="36"/>
      <c r="L53" s="36"/>
      <c r="M53" s="36"/>
      <c r="N53" s="36"/>
      <c r="O53" s="14"/>
      <c r="P53" s="14"/>
      <c r="Q53" s="14"/>
      <c r="R53" s="14"/>
      <c r="S53" s="34"/>
      <c r="T53" s="14"/>
      <c r="U53" s="14"/>
      <c r="V53" s="14"/>
      <c r="W53" s="14"/>
      <c r="X53" s="14"/>
    </row>
    <row r="54" spans="1:24" s="35" customFormat="1" ht="24.95" customHeight="1" x14ac:dyDescent="0.25">
      <c r="A54" s="14"/>
      <c r="B54" s="49" t="s">
        <v>13</v>
      </c>
      <c r="C54" s="49" t="s">
        <v>14</v>
      </c>
      <c r="D54" s="49" t="s">
        <v>15</v>
      </c>
      <c r="E54" s="49" t="s">
        <v>16</v>
      </c>
      <c r="F54" s="49" t="s">
        <v>17</v>
      </c>
      <c r="G54" s="49" t="s">
        <v>18</v>
      </c>
      <c r="H54" s="49" t="s">
        <v>19</v>
      </c>
      <c r="I54" s="51" t="s">
        <v>20</v>
      </c>
      <c r="J54" s="52"/>
      <c r="K54" s="53"/>
      <c r="L54" s="49" t="s">
        <v>21</v>
      </c>
      <c r="M54" s="49" t="s">
        <v>250</v>
      </c>
      <c r="N54" s="49" t="s">
        <v>22</v>
      </c>
      <c r="O54" s="14"/>
      <c r="P54" s="14"/>
      <c r="Q54" s="14"/>
      <c r="R54" s="14"/>
      <c r="S54" s="34"/>
      <c r="T54" s="14"/>
      <c r="U54" s="14"/>
      <c r="V54" s="14"/>
      <c r="W54" s="14"/>
      <c r="X54" s="14"/>
    </row>
    <row r="55" spans="1:24" ht="25.5" x14ac:dyDescent="0.25">
      <c r="A55" s="9"/>
      <c r="B55" s="50"/>
      <c r="C55" s="50"/>
      <c r="D55" s="50"/>
      <c r="E55" s="50"/>
      <c r="F55" s="50"/>
      <c r="G55" s="50"/>
      <c r="H55" s="50"/>
      <c r="I55" s="29" t="s">
        <v>23</v>
      </c>
      <c r="J55" s="29" t="s">
        <v>245</v>
      </c>
      <c r="K55" s="29" t="s">
        <v>246</v>
      </c>
      <c r="L55" s="50"/>
      <c r="M55" s="50"/>
      <c r="N55" s="50"/>
      <c r="O55" s="9"/>
      <c r="P55" s="9"/>
      <c r="Q55" s="9"/>
      <c r="R55" s="9"/>
      <c r="S55" s="10"/>
      <c r="T55" s="9"/>
      <c r="U55" s="9"/>
      <c r="V55" s="9"/>
      <c r="W55" s="9"/>
      <c r="X55" s="9"/>
    </row>
    <row r="56" spans="1:24" s="42" customFormat="1" ht="24.95" customHeight="1" x14ac:dyDescent="0.25">
      <c r="A56" s="40"/>
      <c r="B56" s="46" t="s">
        <v>257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40"/>
      <c r="P56" s="40"/>
      <c r="Q56" s="40"/>
      <c r="R56" s="40"/>
      <c r="S56" s="41"/>
      <c r="T56" s="40"/>
      <c r="U56" s="40"/>
      <c r="V56" s="40"/>
      <c r="W56" s="40"/>
      <c r="X56" s="40"/>
    </row>
    <row r="57" spans="1:24" s="42" customFormat="1" ht="60" customHeight="1" x14ac:dyDescent="0.25">
      <c r="A57" s="40"/>
      <c r="B57" s="19" t="s">
        <v>258</v>
      </c>
      <c r="C57" s="20" t="s">
        <v>235</v>
      </c>
      <c r="D57" s="19" t="s">
        <v>234</v>
      </c>
      <c r="E57" s="19">
        <v>15</v>
      </c>
      <c r="F57" s="21">
        <v>50000</v>
      </c>
      <c r="G57" s="22" t="s">
        <v>37</v>
      </c>
      <c r="H57" s="19" t="s">
        <v>185</v>
      </c>
      <c r="I57" s="19" t="s">
        <v>11</v>
      </c>
      <c r="J57" s="19" t="s">
        <v>87</v>
      </c>
      <c r="K57" s="19" t="s">
        <v>110</v>
      </c>
      <c r="L57" s="19" t="s">
        <v>3</v>
      </c>
      <c r="M57" s="19" t="s">
        <v>262</v>
      </c>
      <c r="N57" s="19"/>
      <c r="O57" s="40"/>
      <c r="P57" s="40"/>
      <c r="Q57" s="40"/>
      <c r="R57" s="40"/>
      <c r="S57" s="41"/>
      <c r="T57" s="40"/>
      <c r="U57" s="40"/>
      <c r="V57" s="40"/>
      <c r="W57" s="40"/>
      <c r="X57" s="40"/>
    </row>
    <row r="58" spans="1:24" s="35" customFormat="1" ht="15" customHeight="1" x14ac:dyDescent="0.25">
      <c r="A58" s="14"/>
      <c r="B58" s="36"/>
      <c r="C58" s="37"/>
      <c r="D58" s="36"/>
      <c r="E58" s="36"/>
      <c r="F58" s="38"/>
      <c r="G58" s="39"/>
      <c r="H58" s="36"/>
      <c r="I58" s="36"/>
      <c r="J58" s="36"/>
      <c r="K58" s="36"/>
      <c r="L58" s="36"/>
      <c r="M58" s="36"/>
      <c r="N58" s="36"/>
      <c r="O58" s="14"/>
      <c r="P58" s="14"/>
      <c r="Q58" s="14"/>
      <c r="R58" s="14"/>
      <c r="S58" s="34"/>
      <c r="T58" s="14"/>
      <c r="U58" s="14"/>
      <c r="V58" s="14"/>
      <c r="W58" s="14"/>
      <c r="X58" s="14"/>
    </row>
    <row r="59" spans="1:24" s="35" customFormat="1" ht="24.95" customHeight="1" x14ac:dyDescent="0.25">
      <c r="A59" s="14"/>
      <c r="B59" s="49" t="s">
        <v>13</v>
      </c>
      <c r="C59" s="49" t="s">
        <v>14</v>
      </c>
      <c r="D59" s="49" t="s">
        <v>15</v>
      </c>
      <c r="E59" s="49" t="s">
        <v>16</v>
      </c>
      <c r="F59" s="49" t="s">
        <v>17</v>
      </c>
      <c r="G59" s="49" t="s">
        <v>18</v>
      </c>
      <c r="H59" s="49" t="s">
        <v>19</v>
      </c>
      <c r="I59" s="51" t="s">
        <v>20</v>
      </c>
      <c r="J59" s="52"/>
      <c r="K59" s="53"/>
      <c r="L59" s="49" t="s">
        <v>21</v>
      </c>
      <c r="M59" s="49" t="s">
        <v>250</v>
      </c>
      <c r="N59" s="49" t="s">
        <v>22</v>
      </c>
      <c r="O59" s="14"/>
      <c r="P59" s="14"/>
      <c r="Q59" s="14"/>
      <c r="R59" s="14"/>
      <c r="S59" s="34"/>
      <c r="T59" s="14"/>
      <c r="U59" s="14"/>
      <c r="V59" s="14"/>
      <c r="W59" s="14"/>
      <c r="X59" s="14"/>
    </row>
    <row r="60" spans="1:24" s="42" customFormat="1" ht="24.95" customHeight="1" x14ac:dyDescent="0.25">
      <c r="A60" s="40"/>
      <c r="B60" s="50"/>
      <c r="C60" s="50"/>
      <c r="D60" s="50"/>
      <c r="E60" s="50"/>
      <c r="F60" s="50"/>
      <c r="G60" s="50"/>
      <c r="H60" s="50"/>
      <c r="I60" s="29" t="s">
        <v>23</v>
      </c>
      <c r="J60" s="29" t="s">
        <v>245</v>
      </c>
      <c r="K60" s="29" t="s">
        <v>246</v>
      </c>
      <c r="L60" s="50"/>
      <c r="M60" s="50"/>
      <c r="N60" s="50"/>
      <c r="O60" s="40"/>
      <c r="P60" s="40"/>
      <c r="Q60" s="40"/>
      <c r="R60" s="40"/>
      <c r="S60" s="41"/>
      <c r="T60" s="40"/>
      <c r="U60" s="40"/>
      <c r="V60" s="40"/>
      <c r="W60" s="40"/>
      <c r="X60" s="40"/>
    </row>
    <row r="61" spans="1:24" ht="24.95" customHeight="1" x14ac:dyDescent="0.25">
      <c r="A61" s="9"/>
      <c r="B61" s="46" t="s">
        <v>259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8"/>
      <c r="O61" s="9"/>
      <c r="P61" s="9"/>
      <c r="Q61" s="9"/>
      <c r="R61" s="9"/>
      <c r="S61" s="10"/>
      <c r="T61" s="9"/>
      <c r="U61" s="9"/>
      <c r="V61" s="9"/>
      <c r="W61" s="9"/>
      <c r="X61" s="9"/>
    </row>
    <row r="62" spans="1:24" ht="60" customHeight="1" x14ac:dyDescent="0.25">
      <c r="A62" s="9"/>
      <c r="B62" s="19" t="s">
        <v>275</v>
      </c>
      <c r="C62" s="20" t="s">
        <v>196</v>
      </c>
      <c r="D62" s="19" t="s">
        <v>159</v>
      </c>
      <c r="E62" s="19">
        <v>1</v>
      </c>
      <c r="F62" s="21">
        <v>300000</v>
      </c>
      <c r="G62" s="22" t="s">
        <v>37</v>
      </c>
      <c r="H62" s="19" t="s">
        <v>197</v>
      </c>
      <c r="I62" s="19" t="s">
        <v>11</v>
      </c>
      <c r="J62" s="19" t="s">
        <v>87</v>
      </c>
      <c r="K62" s="19" t="s">
        <v>103</v>
      </c>
      <c r="L62" s="19" t="s">
        <v>3</v>
      </c>
      <c r="M62" s="15" t="s">
        <v>271</v>
      </c>
      <c r="N62" s="19"/>
      <c r="O62" s="9"/>
      <c r="P62" s="9"/>
      <c r="Q62" s="9"/>
      <c r="R62" s="9"/>
      <c r="S62" s="10"/>
      <c r="T62" s="9"/>
      <c r="U62" s="9"/>
      <c r="V62" s="9"/>
      <c r="W62" s="9"/>
      <c r="X62" s="9"/>
    </row>
    <row r="63" spans="1:24" ht="60" customHeight="1" x14ac:dyDescent="0.25">
      <c r="A63" s="9"/>
      <c r="B63" s="15" t="s">
        <v>275</v>
      </c>
      <c r="C63" s="16" t="s">
        <v>198</v>
      </c>
      <c r="D63" s="15" t="s">
        <v>159</v>
      </c>
      <c r="E63" s="15">
        <v>1</v>
      </c>
      <c r="F63" s="17">
        <v>70000</v>
      </c>
      <c r="G63" s="23" t="s">
        <v>28</v>
      </c>
      <c r="H63" s="15" t="s">
        <v>233</v>
      </c>
      <c r="I63" s="15" t="s">
        <v>11</v>
      </c>
      <c r="J63" s="15" t="s">
        <v>87</v>
      </c>
      <c r="K63" s="15" t="s">
        <v>105</v>
      </c>
      <c r="L63" s="15" t="s">
        <v>3</v>
      </c>
      <c r="M63" s="19" t="s">
        <v>263</v>
      </c>
      <c r="N63" s="15"/>
      <c r="O63" s="9"/>
      <c r="P63" s="9"/>
      <c r="Q63" s="9"/>
      <c r="R63" s="9"/>
      <c r="S63" s="10"/>
      <c r="T63" s="9"/>
      <c r="U63" s="9"/>
      <c r="V63" s="9"/>
      <c r="W63" s="9"/>
      <c r="X63" s="9"/>
    </row>
    <row r="64" spans="1:24" ht="60" customHeight="1" x14ac:dyDescent="0.25">
      <c r="A64" s="9"/>
      <c r="B64" s="19" t="s">
        <v>260</v>
      </c>
      <c r="C64" s="20" t="s">
        <v>207</v>
      </c>
      <c r="D64" s="19" t="s">
        <v>208</v>
      </c>
      <c r="E64" s="19">
        <v>1</v>
      </c>
      <c r="F64" s="21">
        <v>118</v>
      </c>
      <c r="G64" s="22" t="s">
        <v>28</v>
      </c>
      <c r="H64" s="19" t="s">
        <v>277</v>
      </c>
      <c r="I64" s="19" t="s">
        <v>11</v>
      </c>
      <c r="J64" s="19" t="s">
        <v>87</v>
      </c>
      <c r="K64" s="19" t="s">
        <v>109</v>
      </c>
      <c r="L64" s="19" t="s">
        <v>3</v>
      </c>
      <c r="M64" s="19" t="s">
        <v>263</v>
      </c>
      <c r="N64" s="19"/>
      <c r="O64" s="9"/>
      <c r="P64" s="9"/>
      <c r="Q64" s="9"/>
      <c r="R64" s="9"/>
      <c r="S64" s="10"/>
      <c r="T64" s="9"/>
      <c r="U64" s="9"/>
      <c r="V64" s="9"/>
      <c r="W64" s="9"/>
      <c r="X64" s="9"/>
    </row>
    <row r="65" spans="1:24" ht="60" customHeight="1" x14ac:dyDescent="0.25">
      <c r="A65" s="9"/>
      <c r="B65" s="19" t="s">
        <v>260</v>
      </c>
      <c r="C65" s="16" t="s">
        <v>209</v>
      </c>
      <c r="D65" s="15" t="s">
        <v>208</v>
      </c>
      <c r="E65" s="15">
        <v>1</v>
      </c>
      <c r="F65" s="17">
        <v>357</v>
      </c>
      <c r="G65" s="23" t="s">
        <v>28</v>
      </c>
      <c r="H65" s="15" t="s">
        <v>177</v>
      </c>
      <c r="I65" s="15" t="s">
        <v>11</v>
      </c>
      <c r="J65" s="15" t="s">
        <v>87</v>
      </c>
      <c r="K65" s="15" t="s">
        <v>109</v>
      </c>
      <c r="L65" s="15" t="s">
        <v>3</v>
      </c>
      <c r="M65" s="19" t="s">
        <v>263</v>
      </c>
      <c r="N65" s="15"/>
      <c r="O65" s="9"/>
      <c r="P65" s="9"/>
      <c r="Q65" s="9"/>
      <c r="R65" s="9"/>
      <c r="S65" s="10"/>
      <c r="T65" s="9"/>
      <c r="U65" s="9"/>
      <c r="V65" s="9"/>
      <c r="W65" s="9"/>
      <c r="X65" s="9"/>
    </row>
    <row r="66" spans="1:24" ht="60" customHeight="1" x14ac:dyDescent="0.25">
      <c r="A66" s="9"/>
      <c r="B66" s="19" t="s">
        <v>260</v>
      </c>
      <c r="C66" s="20" t="s">
        <v>210</v>
      </c>
      <c r="D66" s="19" t="s">
        <v>208</v>
      </c>
      <c r="E66" s="19">
        <v>1</v>
      </c>
      <c r="F66" s="21">
        <v>400</v>
      </c>
      <c r="G66" s="22" t="s">
        <v>28</v>
      </c>
      <c r="H66" s="19" t="s">
        <v>177</v>
      </c>
      <c r="I66" s="19" t="s">
        <v>11</v>
      </c>
      <c r="J66" s="19" t="s">
        <v>87</v>
      </c>
      <c r="K66" s="19" t="s">
        <v>109</v>
      </c>
      <c r="L66" s="19" t="s">
        <v>3</v>
      </c>
      <c r="M66" s="19" t="s">
        <v>263</v>
      </c>
      <c r="N66" s="19"/>
      <c r="O66" s="9"/>
      <c r="P66" s="9"/>
      <c r="Q66" s="9"/>
      <c r="R66" s="9"/>
      <c r="S66" s="10"/>
      <c r="T66" s="9"/>
      <c r="U66" s="9"/>
      <c r="V66" s="9"/>
      <c r="W66" s="9"/>
      <c r="X66" s="9"/>
    </row>
    <row r="67" spans="1:24" ht="60" customHeight="1" x14ac:dyDescent="0.25">
      <c r="A67" s="9"/>
      <c r="B67" s="19" t="s">
        <v>260</v>
      </c>
      <c r="C67" s="16" t="s">
        <v>211</v>
      </c>
      <c r="D67" s="15" t="s">
        <v>208</v>
      </c>
      <c r="E67" s="15">
        <v>1</v>
      </c>
      <c r="F67" s="17">
        <v>300</v>
      </c>
      <c r="G67" s="23" t="s">
        <v>28</v>
      </c>
      <c r="H67" s="15" t="s">
        <v>177</v>
      </c>
      <c r="I67" s="15" t="s">
        <v>11</v>
      </c>
      <c r="J67" s="15" t="s">
        <v>87</v>
      </c>
      <c r="K67" s="15" t="s">
        <v>109</v>
      </c>
      <c r="L67" s="15" t="s">
        <v>3</v>
      </c>
      <c r="M67" s="19" t="s">
        <v>263</v>
      </c>
      <c r="N67" s="15"/>
      <c r="O67" s="9"/>
      <c r="P67" s="9"/>
      <c r="Q67" s="9"/>
      <c r="R67" s="9"/>
      <c r="S67" s="10"/>
      <c r="T67" s="9"/>
      <c r="U67" s="9"/>
      <c r="V67" s="9"/>
      <c r="W67" s="9"/>
      <c r="X67" s="9"/>
    </row>
    <row r="68" spans="1:24" ht="60" customHeight="1" x14ac:dyDescent="0.25">
      <c r="A68" s="9"/>
      <c r="B68" s="19" t="s">
        <v>260</v>
      </c>
      <c r="C68" s="20" t="s">
        <v>212</v>
      </c>
      <c r="D68" s="19" t="s">
        <v>208</v>
      </c>
      <c r="E68" s="19">
        <v>1</v>
      </c>
      <c r="F68" s="21">
        <v>450</v>
      </c>
      <c r="G68" s="22" t="s">
        <v>28</v>
      </c>
      <c r="H68" s="19" t="s">
        <v>277</v>
      </c>
      <c r="I68" s="19" t="s">
        <v>11</v>
      </c>
      <c r="J68" s="19" t="s">
        <v>87</v>
      </c>
      <c r="K68" s="19" t="s">
        <v>109</v>
      </c>
      <c r="L68" s="19" t="s">
        <v>3</v>
      </c>
      <c r="M68" s="19" t="s">
        <v>263</v>
      </c>
      <c r="N68" s="19"/>
      <c r="O68" s="9"/>
      <c r="P68" s="9"/>
      <c r="Q68" s="9"/>
      <c r="R68" s="9"/>
      <c r="S68" s="10"/>
      <c r="T68" s="9"/>
      <c r="U68" s="9"/>
      <c r="V68" s="9"/>
      <c r="W68" s="9"/>
      <c r="X68" s="9"/>
    </row>
    <row r="69" spans="1:24" ht="60" customHeight="1" x14ac:dyDescent="0.25">
      <c r="A69" s="9"/>
      <c r="B69" s="19" t="s">
        <v>260</v>
      </c>
      <c r="C69" s="16" t="s">
        <v>219</v>
      </c>
      <c r="D69" s="15" t="s">
        <v>184</v>
      </c>
      <c r="E69" s="15">
        <v>1</v>
      </c>
      <c r="F69" s="17">
        <v>3000</v>
      </c>
      <c r="G69" s="23" t="s">
        <v>28</v>
      </c>
      <c r="H69" s="15" t="s">
        <v>177</v>
      </c>
      <c r="I69" s="15" t="s">
        <v>11</v>
      </c>
      <c r="J69" s="15" t="s">
        <v>87</v>
      </c>
      <c r="K69" s="15" t="s">
        <v>110</v>
      </c>
      <c r="L69" s="15" t="s">
        <v>3</v>
      </c>
      <c r="M69" s="19" t="s">
        <v>263</v>
      </c>
      <c r="N69" s="15"/>
      <c r="O69" s="9"/>
      <c r="P69" s="9"/>
      <c r="Q69" s="9"/>
      <c r="R69" s="9"/>
      <c r="S69" s="10"/>
      <c r="T69" s="9"/>
      <c r="U69" s="9"/>
      <c r="V69" s="9"/>
      <c r="W69" s="9"/>
      <c r="X69" s="9"/>
    </row>
    <row r="70" spans="1:24" ht="60" customHeight="1" x14ac:dyDescent="0.25">
      <c r="A70" s="9"/>
      <c r="B70" s="19" t="s">
        <v>260</v>
      </c>
      <c r="C70" s="20" t="s">
        <v>217</v>
      </c>
      <c r="D70" s="19" t="s">
        <v>184</v>
      </c>
      <c r="E70" s="19">
        <v>1</v>
      </c>
      <c r="F70" s="21">
        <v>30000</v>
      </c>
      <c r="G70" s="22" t="s">
        <v>28</v>
      </c>
      <c r="H70" s="19" t="s">
        <v>177</v>
      </c>
      <c r="I70" s="19" t="s">
        <v>11</v>
      </c>
      <c r="J70" s="19" t="s">
        <v>87</v>
      </c>
      <c r="K70" s="19" t="s">
        <v>110</v>
      </c>
      <c r="L70" s="19" t="s">
        <v>3</v>
      </c>
      <c r="M70" s="19" t="s">
        <v>263</v>
      </c>
      <c r="N70" s="19"/>
      <c r="O70" s="9"/>
      <c r="P70" s="9"/>
      <c r="Q70" s="9"/>
      <c r="R70" s="9"/>
      <c r="S70" s="10"/>
      <c r="T70" s="9"/>
      <c r="U70" s="9"/>
      <c r="V70" s="9"/>
      <c r="W70" s="9"/>
      <c r="X70" s="9"/>
    </row>
    <row r="71" spans="1:24" ht="60" customHeight="1" x14ac:dyDescent="0.25">
      <c r="A71" s="9"/>
      <c r="B71" s="19" t="s">
        <v>260</v>
      </c>
      <c r="C71" s="16" t="s">
        <v>218</v>
      </c>
      <c r="D71" s="15" t="s">
        <v>208</v>
      </c>
      <c r="E71" s="15">
        <v>1</v>
      </c>
      <c r="F71" s="17">
        <v>700</v>
      </c>
      <c r="G71" s="23" t="s">
        <v>28</v>
      </c>
      <c r="H71" s="15" t="s">
        <v>177</v>
      </c>
      <c r="I71" s="15" t="s">
        <v>11</v>
      </c>
      <c r="J71" s="15" t="s">
        <v>87</v>
      </c>
      <c r="K71" s="15" t="s">
        <v>110</v>
      </c>
      <c r="L71" s="15" t="s">
        <v>3</v>
      </c>
      <c r="M71" s="19" t="s">
        <v>263</v>
      </c>
      <c r="N71" s="15"/>
      <c r="O71" s="9"/>
      <c r="P71" s="9"/>
      <c r="Q71" s="9"/>
      <c r="R71" s="9"/>
      <c r="S71" s="10"/>
      <c r="T71" s="9"/>
      <c r="U71" s="9"/>
      <c r="V71" s="9"/>
      <c r="W71" s="9"/>
      <c r="X71" s="9"/>
    </row>
    <row r="72" spans="1:24" ht="50.1" customHeight="1" x14ac:dyDescent="0.25">
      <c r="A72" s="9"/>
      <c r="O72" s="9"/>
      <c r="P72" s="9"/>
      <c r="Q72" s="9"/>
      <c r="R72" s="9"/>
      <c r="S72" s="10"/>
      <c r="T72" s="9"/>
      <c r="U72" s="9"/>
      <c r="V72" s="9"/>
      <c r="W72" s="9"/>
      <c r="X72" s="9"/>
    </row>
    <row r="73" spans="1:24" ht="25.5" customHeight="1" x14ac:dyDescent="0.25">
      <c r="A73" s="9"/>
      <c r="B73" s="45" t="s">
        <v>1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9"/>
      <c r="P73" s="9"/>
      <c r="Q73" s="9"/>
      <c r="R73" s="9"/>
      <c r="S73" s="10"/>
      <c r="T73" s="9"/>
      <c r="U73" s="9"/>
      <c r="V73" s="9"/>
      <c r="W73" s="9"/>
      <c r="X73" s="9"/>
    </row>
    <row r="74" spans="1:24" ht="13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9"/>
      <c r="U74" s="9"/>
      <c r="V74" s="9"/>
      <c r="W74" s="9"/>
      <c r="X74" s="9"/>
    </row>
    <row r="75" spans="1:24" ht="51" x14ac:dyDescent="0.25">
      <c r="A75" s="9"/>
      <c r="B75" s="9"/>
      <c r="C75" s="9"/>
      <c r="D75" s="43" t="s">
        <v>247</v>
      </c>
      <c r="E75" s="43" t="s">
        <v>3</v>
      </c>
      <c r="F75" s="43" t="s">
        <v>4</v>
      </c>
      <c r="G75" s="43" t="s">
        <v>5</v>
      </c>
      <c r="H75" s="43" t="s">
        <v>6</v>
      </c>
      <c r="I75" s="43" t="s">
        <v>7</v>
      </c>
      <c r="J75" s="43" t="s">
        <v>8</v>
      </c>
      <c r="K75" s="43" t="s">
        <v>9</v>
      </c>
      <c r="L75" s="9"/>
      <c r="M75" s="9"/>
      <c r="N75" s="9"/>
      <c r="O75" s="9"/>
      <c r="P75" s="9"/>
      <c r="Q75" s="9"/>
      <c r="R75" s="9"/>
      <c r="S75" s="10"/>
      <c r="T75" s="9"/>
      <c r="U75" s="9"/>
      <c r="V75" s="9"/>
      <c r="W75" s="9"/>
      <c r="X75" s="9"/>
    </row>
    <row r="76" spans="1:24" ht="38.25" x14ac:dyDescent="0.25">
      <c r="A76" s="9"/>
      <c r="B76" s="9"/>
      <c r="C76" s="9"/>
      <c r="D76" s="25" t="s">
        <v>11</v>
      </c>
      <c r="E76" s="13">
        <f t="shared" ref="E76:K77" ca="1" si="1">SUMIFS($F:$F,$I:$I,$Q76,$L:$L,E$4)</f>
        <v>1975302.4000000001</v>
      </c>
      <c r="F76" s="13">
        <f t="shared" ca="1" si="1"/>
        <v>0</v>
      </c>
      <c r="G76" s="13">
        <f t="shared" ca="1" si="1"/>
        <v>0</v>
      </c>
      <c r="H76" s="13">
        <f t="shared" ca="1" si="1"/>
        <v>0</v>
      </c>
      <c r="I76" s="13">
        <f t="shared" ca="1" si="1"/>
        <v>0</v>
      </c>
      <c r="J76" s="13">
        <f t="shared" ca="1" si="1"/>
        <v>0</v>
      </c>
      <c r="K76" s="13">
        <f t="shared" ca="1" si="1"/>
        <v>0</v>
      </c>
      <c r="L76" s="9"/>
      <c r="M76" s="9"/>
      <c r="N76" s="9"/>
      <c r="O76" s="9"/>
      <c r="P76" s="9"/>
      <c r="Q76" s="9"/>
      <c r="R76" s="9"/>
      <c r="S76" s="10"/>
      <c r="T76" s="9"/>
      <c r="U76" s="9"/>
      <c r="V76" s="9"/>
      <c r="W76" s="9"/>
      <c r="X76" s="9"/>
    </row>
    <row r="77" spans="1:24" ht="25.5" x14ac:dyDescent="0.25">
      <c r="A77" s="9"/>
      <c r="B77" s="9"/>
      <c r="C77" s="9"/>
      <c r="D77" s="25" t="s">
        <v>12</v>
      </c>
      <c r="E77" s="13">
        <f t="shared" ca="1" si="1"/>
        <v>30770567</v>
      </c>
      <c r="F77" s="13">
        <f t="shared" ca="1" si="1"/>
        <v>0</v>
      </c>
      <c r="G77" s="13">
        <f t="shared" ca="1" si="1"/>
        <v>0</v>
      </c>
      <c r="H77" s="13">
        <f t="shared" ca="1" si="1"/>
        <v>0</v>
      </c>
      <c r="I77" s="13">
        <f t="shared" ca="1" si="1"/>
        <v>0</v>
      </c>
      <c r="J77" s="13">
        <f t="shared" ca="1" si="1"/>
        <v>0</v>
      </c>
      <c r="K77" s="13">
        <f t="shared" ca="1" si="1"/>
        <v>0</v>
      </c>
      <c r="L77" s="9"/>
      <c r="M77" s="9"/>
      <c r="N77" s="9"/>
      <c r="O77" s="9"/>
      <c r="P77" s="9"/>
      <c r="Q77" s="9"/>
      <c r="R77" s="9"/>
      <c r="S77" s="10"/>
      <c r="T77" s="9"/>
      <c r="U77" s="9"/>
      <c r="V77" s="9"/>
      <c r="W77" s="9"/>
      <c r="X77" s="9"/>
    </row>
    <row r="78" spans="1:24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0"/>
      <c r="T78" s="9"/>
      <c r="U78" s="9"/>
      <c r="V78" s="9"/>
      <c r="W78" s="9"/>
      <c r="X78" s="9"/>
    </row>
    <row r="79" spans="1:24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0"/>
      <c r="T79" s="9"/>
      <c r="U79" s="9"/>
      <c r="V79" s="9"/>
      <c r="W79" s="9"/>
      <c r="X79" s="9"/>
    </row>
    <row r="80" spans="1:24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  <c r="T80" s="9"/>
      <c r="U80" s="9"/>
      <c r="V80" s="9"/>
      <c r="W80" s="9"/>
      <c r="X80" s="9"/>
    </row>
    <row r="81" spans="1:24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10"/>
      <c r="T81" s="9"/>
      <c r="U81" s="9"/>
      <c r="V81" s="9"/>
      <c r="W81" s="9"/>
      <c r="X81" s="9"/>
    </row>
    <row r="82" spans="1:24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0"/>
      <c r="T82" s="9"/>
      <c r="U82" s="9"/>
      <c r="V82" s="9"/>
      <c r="W82" s="9"/>
      <c r="X82" s="9"/>
    </row>
    <row r="83" spans="1:24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10"/>
      <c r="T83" s="9"/>
      <c r="U83" s="9"/>
      <c r="V83" s="9"/>
      <c r="W83" s="9"/>
      <c r="X83" s="9"/>
    </row>
    <row r="84" spans="1:24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10"/>
      <c r="T84" s="9"/>
      <c r="U84" s="9"/>
      <c r="V84" s="9"/>
      <c r="W84" s="9"/>
      <c r="X84" s="9"/>
    </row>
    <row r="85" spans="1:24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10"/>
      <c r="T85" s="9"/>
      <c r="U85" s="9"/>
      <c r="V85" s="9"/>
      <c r="W85" s="9"/>
      <c r="X85" s="9"/>
    </row>
    <row r="86" spans="1:24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10"/>
      <c r="T86" s="9"/>
      <c r="U86" s="9"/>
      <c r="V86" s="9"/>
      <c r="W86" s="9"/>
      <c r="X86" s="9"/>
    </row>
    <row r="87" spans="1:24" ht="15.75" customHeight="1" x14ac:dyDescent="0.25">
      <c r="A87" s="9"/>
      <c r="B87" s="9"/>
      <c r="C87" s="9"/>
      <c r="D87" s="9"/>
      <c r="E87" s="9"/>
      <c r="F87" s="9"/>
      <c r="G87" s="27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0"/>
      <c r="T87" s="9"/>
      <c r="U87" s="9"/>
      <c r="V87" s="9"/>
      <c r="W87" s="9"/>
      <c r="X87" s="9"/>
    </row>
    <row r="88" spans="1:24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10"/>
      <c r="T88" s="9"/>
      <c r="U88" s="9"/>
      <c r="V88" s="9"/>
      <c r="W88" s="9"/>
      <c r="X88" s="9"/>
    </row>
    <row r="89" spans="1:24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0"/>
      <c r="T89" s="9"/>
      <c r="U89" s="9"/>
      <c r="V89" s="9"/>
      <c r="W89" s="9"/>
      <c r="X89" s="9"/>
    </row>
    <row r="90" spans="1:24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10"/>
      <c r="T90" s="9"/>
      <c r="U90" s="9"/>
      <c r="V90" s="9"/>
      <c r="W90" s="9"/>
      <c r="X90" s="9"/>
    </row>
    <row r="91" spans="1:24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0"/>
      <c r="T91" s="9"/>
      <c r="U91" s="9"/>
      <c r="V91" s="9"/>
      <c r="W91" s="9"/>
      <c r="X91" s="9"/>
    </row>
    <row r="92" spans="1:24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10"/>
      <c r="T92" s="9"/>
      <c r="U92" s="9"/>
      <c r="V92" s="9"/>
      <c r="W92" s="9"/>
      <c r="X92" s="9"/>
    </row>
    <row r="93" spans="1:24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10"/>
      <c r="T93" s="9"/>
      <c r="U93" s="9"/>
      <c r="V93" s="9"/>
      <c r="W93" s="9"/>
      <c r="X93" s="9"/>
    </row>
    <row r="94" spans="1:24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10"/>
      <c r="T94" s="9"/>
      <c r="U94" s="9"/>
      <c r="V94" s="9"/>
      <c r="W94" s="9"/>
      <c r="X94" s="9"/>
    </row>
    <row r="95" spans="1:24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10"/>
      <c r="T95" s="9"/>
      <c r="U95" s="9"/>
      <c r="V95" s="9"/>
      <c r="W95" s="9"/>
      <c r="X95" s="9"/>
    </row>
    <row r="96" spans="1:24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10"/>
      <c r="T96" s="9"/>
      <c r="U96" s="9"/>
      <c r="V96" s="9"/>
      <c r="W96" s="9"/>
      <c r="X96" s="9"/>
    </row>
    <row r="97" spans="1:24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10"/>
      <c r="T97" s="9"/>
      <c r="U97" s="9"/>
      <c r="V97" s="9"/>
      <c r="W97" s="9"/>
      <c r="X97" s="9"/>
    </row>
    <row r="98" spans="1:24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  <c r="T98" s="9"/>
      <c r="U98" s="9"/>
      <c r="V98" s="9"/>
      <c r="W98" s="9"/>
      <c r="X98" s="9"/>
    </row>
    <row r="99" spans="1:24" ht="15.75" customHeight="1" x14ac:dyDescent="0.25">
      <c r="A99" s="9"/>
      <c r="B99" s="9"/>
      <c r="C99" s="9"/>
      <c r="D99" s="9"/>
      <c r="E99" s="9"/>
      <c r="F99" s="9"/>
      <c r="G99" s="9"/>
      <c r="H99" s="27"/>
      <c r="I99" s="9"/>
      <c r="J99" s="9"/>
      <c r="K99" s="9"/>
      <c r="L99" s="9"/>
      <c r="M99" s="9"/>
      <c r="N99" s="9"/>
      <c r="O99" s="9"/>
      <c r="P99" s="9"/>
      <c r="Q99" s="9"/>
      <c r="R99" s="9"/>
      <c r="S99" s="10"/>
      <c r="T99" s="9"/>
      <c r="U99" s="9"/>
      <c r="V99" s="9"/>
      <c r="W99" s="9"/>
      <c r="X99" s="9"/>
    </row>
    <row r="100" spans="1:24" ht="15.75" customHeight="1" x14ac:dyDescent="0.25">
      <c r="A100" s="9"/>
      <c r="B100" s="9"/>
      <c r="C100" s="9"/>
      <c r="D100" s="9"/>
      <c r="E100" s="9"/>
      <c r="F100" s="9"/>
      <c r="G100" s="9"/>
      <c r="H100" s="27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  <c r="T100" s="9"/>
      <c r="U100" s="9"/>
      <c r="V100" s="9"/>
      <c r="W100" s="9"/>
      <c r="X100" s="9"/>
    </row>
    <row r="101" spans="1:24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10"/>
      <c r="T101" s="9"/>
      <c r="U101" s="9"/>
      <c r="V101" s="9"/>
      <c r="W101" s="9"/>
      <c r="X101" s="9"/>
    </row>
    <row r="102" spans="1:24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10"/>
      <c r="T102" s="9"/>
      <c r="U102" s="9"/>
      <c r="V102" s="9"/>
      <c r="W102" s="9"/>
      <c r="X102" s="9"/>
    </row>
  </sheetData>
  <mergeCells count="55">
    <mergeCell ref="B2:N2"/>
    <mergeCell ref="O2:X2"/>
    <mergeCell ref="B4:C4"/>
    <mergeCell ref="E4:H4"/>
    <mergeCell ref="B5:C5"/>
    <mergeCell ref="E5:H5"/>
    <mergeCell ref="L7:L8"/>
    <mergeCell ref="M7:M8"/>
    <mergeCell ref="N7:N8"/>
    <mergeCell ref="B9:N9"/>
    <mergeCell ref="B7:B8"/>
    <mergeCell ref="C7:C8"/>
    <mergeCell ref="D7:D8"/>
    <mergeCell ref="E7:E8"/>
    <mergeCell ref="F7:F8"/>
    <mergeCell ref="G7:G8"/>
    <mergeCell ref="G21:G22"/>
    <mergeCell ref="H21:H22"/>
    <mergeCell ref="I21:K21"/>
    <mergeCell ref="H7:H8"/>
    <mergeCell ref="I7:K7"/>
    <mergeCell ref="B56:N56"/>
    <mergeCell ref="L21:L22"/>
    <mergeCell ref="M21:M22"/>
    <mergeCell ref="N21:N22"/>
    <mergeCell ref="B23:N23"/>
    <mergeCell ref="B54:B55"/>
    <mergeCell ref="C54:C55"/>
    <mergeCell ref="D54:D55"/>
    <mergeCell ref="E54:E55"/>
    <mergeCell ref="F54:F55"/>
    <mergeCell ref="G54:G55"/>
    <mergeCell ref="B21:B22"/>
    <mergeCell ref="C21:C22"/>
    <mergeCell ref="D21:D22"/>
    <mergeCell ref="E21:E22"/>
    <mergeCell ref="F21:F22"/>
    <mergeCell ref="H54:H55"/>
    <mergeCell ref="I54:K54"/>
    <mergeCell ref="L54:L55"/>
    <mergeCell ref="M54:M55"/>
    <mergeCell ref="N54:N55"/>
    <mergeCell ref="B73:N73"/>
    <mergeCell ref="B61:N61"/>
    <mergeCell ref="B59:B60"/>
    <mergeCell ref="C59:C60"/>
    <mergeCell ref="D59:D60"/>
    <mergeCell ref="E59:E60"/>
    <mergeCell ref="F59:F60"/>
    <mergeCell ref="G59:G60"/>
    <mergeCell ref="H59:H60"/>
    <mergeCell ref="I59:K59"/>
    <mergeCell ref="L59:L60"/>
    <mergeCell ref="M59:M60"/>
    <mergeCell ref="N59:N60"/>
  </mergeCells>
  <pageMargins left="0.51181102362204722" right="0.51181102362204722" top="0.78740157480314965" bottom="0.78740157480314965" header="0" footer="0"/>
  <pageSetup paperSize="9" scale="31" fitToHeight="0" orientation="portrait" r:id="rId1"/>
  <rowBreaks count="1" manualBreakCount="1">
    <brk id="46" max="13" man="1"/>
  </rowBreaks>
  <colBreaks count="1" manualBreakCount="1">
    <brk id="1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565A763-1245-47C6-B349-B3AC84CC2E54}">
          <x14:formula1>
            <xm:f>Listas!$D$2:$D$9</xm:f>
          </x14:formula1>
          <xm:sqref>Q5:Q13 D76:D77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100"/>
  <sheetViews>
    <sheetView showGridLines="0" workbookViewId="0"/>
  </sheetViews>
  <sheetFormatPr defaultColWidth="14.42578125" defaultRowHeight="15" customHeight="1" x14ac:dyDescent="0.2"/>
  <cols>
    <col min="1" max="1" width="28.85546875" customWidth="1"/>
    <col min="2" max="2" width="19.42578125" customWidth="1"/>
    <col min="3" max="3" width="57.140625" customWidth="1"/>
    <col min="4" max="4" width="12.5703125" customWidth="1"/>
    <col min="5" max="5" width="25.28515625" customWidth="1"/>
    <col min="6" max="6" width="27.7109375" customWidth="1"/>
    <col min="7" max="11" width="12.5703125" customWidth="1"/>
  </cols>
  <sheetData>
    <row r="1" spans="1:11" ht="15.75" customHeight="1" x14ac:dyDescent="0.2">
      <c r="A1" s="2" t="s">
        <v>18</v>
      </c>
      <c r="B1" s="2" t="s">
        <v>26</v>
      </c>
      <c r="C1" s="2" t="s">
        <v>27</v>
      </c>
      <c r="D1" s="3" t="s">
        <v>23</v>
      </c>
      <c r="E1" s="2" t="s">
        <v>24</v>
      </c>
      <c r="F1" s="2" t="s">
        <v>25</v>
      </c>
      <c r="G1" s="4"/>
      <c r="H1" s="4"/>
      <c r="I1" s="4"/>
      <c r="J1" s="4"/>
      <c r="K1" s="4"/>
    </row>
    <row r="2" spans="1:11" ht="15.75" customHeight="1" x14ac:dyDescent="0.2">
      <c r="A2" s="5" t="s">
        <v>28</v>
      </c>
      <c r="B2" s="5" t="s">
        <v>29</v>
      </c>
      <c r="C2" s="6" t="s">
        <v>3</v>
      </c>
      <c r="D2" s="7" t="s">
        <v>30</v>
      </c>
      <c r="E2" s="7" t="s">
        <v>31</v>
      </c>
      <c r="F2" s="8" t="s">
        <v>31</v>
      </c>
      <c r="G2" s="4"/>
      <c r="H2" s="4"/>
      <c r="I2" s="4"/>
      <c r="J2" s="4"/>
      <c r="K2" s="4"/>
    </row>
    <row r="3" spans="1:11" ht="15.75" customHeight="1" x14ac:dyDescent="0.2">
      <c r="A3" s="5" t="s">
        <v>32</v>
      </c>
      <c r="B3" s="5" t="s">
        <v>33</v>
      </c>
      <c r="C3" s="6" t="s">
        <v>4</v>
      </c>
      <c r="D3" s="7" t="s">
        <v>34</v>
      </c>
      <c r="E3" s="7" t="s">
        <v>35</v>
      </c>
      <c r="F3" s="8" t="s">
        <v>36</v>
      </c>
      <c r="G3" s="4"/>
      <c r="H3" s="4"/>
      <c r="I3" s="4"/>
      <c r="J3" s="4"/>
      <c r="K3" s="4"/>
    </row>
    <row r="4" spans="1:11" ht="15.75" customHeight="1" x14ac:dyDescent="0.2">
      <c r="A4" s="5" t="s">
        <v>37</v>
      </c>
      <c r="B4" s="5" t="s">
        <v>38</v>
      </c>
      <c r="C4" s="6" t="s">
        <v>5</v>
      </c>
      <c r="D4" s="7" t="s">
        <v>39</v>
      </c>
      <c r="E4" s="7" t="s">
        <v>40</v>
      </c>
      <c r="F4" s="8" t="s">
        <v>41</v>
      </c>
      <c r="G4" s="4"/>
      <c r="H4" s="4"/>
      <c r="I4" s="4"/>
      <c r="J4" s="4"/>
      <c r="K4" s="4"/>
    </row>
    <row r="5" spans="1:11" ht="15.75" customHeight="1" x14ac:dyDescent="0.2">
      <c r="A5" s="8"/>
      <c r="B5" s="8"/>
      <c r="C5" s="7" t="s">
        <v>6</v>
      </c>
      <c r="D5" s="7" t="s">
        <v>11</v>
      </c>
      <c r="E5" s="7" t="s">
        <v>42</v>
      </c>
      <c r="F5" s="8" t="s">
        <v>43</v>
      </c>
      <c r="G5" s="4"/>
      <c r="H5" s="4"/>
      <c r="I5" s="4"/>
      <c r="J5" s="4"/>
      <c r="K5" s="4"/>
    </row>
    <row r="6" spans="1:11" ht="15.75" customHeight="1" x14ac:dyDescent="0.2">
      <c r="A6" s="8"/>
      <c r="B6" s="8"/>
      <c r="C6" s="7" t="s">
        <v>7</v>
      </c>
      <c r="D6" s="7" t="s">
        <v>12</v>
      </c>
      <c r="E6" s="7" t="s">
        <v>44</v>
      </c>
      <c r="F6" s="8" t="s">
        <v>45</v>
      </c>
      <c r="G6" s="4"/>
      <c r="H6" s="4"/>
      <c r="I6" s="4"/>
      <c r="J6" s="4"/>
      <c r="K6" s="4"/>
    </row>
    <row r="7" spans="1:11" ht="15.75" customHeight="1" x14ac:dyDescent="0.2">
      <c r="A7" s="8"/>
      <c r="B7" s="8"/>
      <c r="C7" s="7" t="s">
        <v>8</v>
      </c>
      <c r="D7" s="7" t="s">
        <v>46</v>
      </c>
      <c r="E7" s="7" t="s">
        <v>47</v>
      </c>
      <c r="F7" s="8" t="s">
        <v>48</v>
      </c>
      <c r="G7" s="4"/>
      <c r="H7" s="4"/>
      <c r="I7" s="4"/>
      <c r="J7" s="4"/>
      <c r="K7" s="4"/>
    </row>
    <row r="8" spans="1:11" ht="15.75" customHeight="1" x14ac:dyDescent="0.2">
      <c r="A8" s="8"/>
      <c r="B8" s="8"/>
      <c r="C8" s="7" t="s">
        <v>9</v>
      </c>
      <c r="D8" s="7" t="s">
        <v>49</v>
      </c>
      <c r="E8" s="7" t="s">
        <v>50</v>
      </c>
      <c r="F8" s="8" t="s">
        <v>51</v>
      </c>
      <c r="G8" s="4"/>
      <c r="H8" s="4"/>
      <c r="I8" s="4"/>
      <c r="J8" s="4"/>
      <c r="K8" s="4"/>
    </row>
    <row r="9" spans="1:11" ht="15.75" customHeight="1" x14ac:dyDescent="0.2">
      <c r="A9" s="4"/>
      <c r="B9" s="4"/>
      <c r="C9" s="4"/>
      <c r="D9" s="7" t="s">
        <v>52</v>
      </c>
      <c r="E9" s="7" t="s">
        <v>53</v>
      </c>
      <c r="F9" s="8" t="s">
        <v>54</v>
      </c>
      <c r="G9" s="4"/>
      <c r="H9" s="4"/>
      <c r="I9" s="4"/>
      <c r="J9" s="4"/>
      <c r="K9" s="4"/>
    </row>
    <row r="10" spans="1:11" ht="15.75" customHeight="1" x14ac:dyDescent="0.2">
      <c r="A10" s="4"/>
      <c r="B10" s="4"/>
      <c r="C10" s="4"/>
      <c r="D10" s="4"/>
      <c r="E10" s="7" t="s">
        <v>55</v>
      </c>
      <c r="F10" s="8" t="s">
        <v>56</v>
      </c>
      <c r="G10" s="4"/>
      <c r="H10" s="4"/>
      <c r="I10" s="4"/>
      <c r="J10" s="4"/>
      <c r="K10" s="4"/>
    </row>
    <row r="11" spans="1:11" ht="15.75" customHeight="1" x14ac:dyDescent="0.2">
      <c r="A11" s="4"/>
      <c r="B11" s="4"/>
      <c r="C11" s="4"/>
      <c r="D11" s="4"/>
      <c r="E11" s="7" t="s">
        <v>57</v>
      </c>
      <c r="F11" s="8" t="s">
        <v>58</v>
      </c>
      <c r="G11" s="4"/>
      <c r="H11" s="4"/>
      <c r="I11" s="4"/>
      <c r="J11" s="4"/>
      <c r="K11" s="4"/>
    </row>
    <row r="12" spans="1:11" ht="15.75" customHeight="1" x14ac:dyDescent="0.2">
      <c r="A12" s="4"/>
      <c r="B12" s="4"/>
      <c r="C12" s="4"/>
      <c r="D12" s="4"/>
      <c r="E12" s="7" t="s">
        <v>59</v>
      </c>
      <c r="F12" s="8" t="s">
        <v>60</v>
      </c>
      <c r="G12" s="4"/>
      <c r="H12" s="4"/>
      <c r="I12" s="4"/>
      <c r="J12" s="4"/>
      <c r="K12" s="4"/>
    </row>
    <row r="13" spans="1:11" ht="15.75" customHeight="1" x14ac:dyDescent="0.2">
      <c r="A13" s="4"/>
      <c r="B13" s="4"/>
      <c r="C13" s="4"/>
      <c r="D13" s="4"/>
      <c r="E13" s="7" t="s">
        <v>61</v>
      </c>
      <c r="F13" s="8" t="s">
        <v>62</v>
      </c>
      <c r="G13" s="4"/>
      <c r="H13" s="4"/>
      <c r="I13" s="4"/>
      <c r="J13" s="4"/>
      <c r="K13" s="4"/>
    </row>
    <row r="14" spans="1:11" ht="12.75" customHeight="1" x14ac:dyDescent="0.2">
      <c r="A14" s="4"/>
      <c r="B14" s="4"/>
      <c r="C14" s="4"/>
      <c r="D14" s="4"/>
      <c r="E14" s="7" t="s">
        <v>63</v>
      </c>
      <c r="F14" s="8" t="s">
        <v>64</v>
      </c>
      <c r="G14" s="4"/>
      <c r="H14" s="4"/>
      <c r="I14" s="4"/>
      <c r="J14" s="4"/>
      <c r="K14" s="4"/>
    </row>
    <row r="15" spans="1:11" ht="12.75" customHeight="1" x14ac:dyDescent="0.2">
      <c r="A15" s="4"/>
      <c r="B15" s="4"/>
      <c r="C15" s="4"/>
      <c r="D15" s="4"/>
      <c r="E15" s="7" t="s">
        <v>65</v>
      </c>
      <c r="F15" s="8" t="s">
        <v>66</v>
      </c>
      <c r="G15" s="4"/>
      <c r="H15" s="4"/>
      <c r="I15" s="4"/>
      <c r="J15" s="4"/>
      <c r="K15" s="4"/>
    </row>
    <row r="16" spans="1:11" ht="12.75" customHeight="1" x14ac:dyDescent="0.2">
      <c r="A16" s="4"/>
      <c r="B16" s="4"/>
      <c r="C16" s="4"/>
      <c r="D16" s="4"/>
      <c r="E16" s="7" t="s">
        <v>67</v>
      </c>
      <c r="F16" s="8" t="s">
        <v>68</v>
      </c>
      <c r="G16" s="4"/>
      <c r="H16" s="4"/>
      <c r="I16" s="4"/>
      <c r="J16" s="4"/>
      <c r="K16" s="4"/>
    </row>
    <row r="17" spans="1:11" ht="15.75" customHeight="1" x14ac:dyDescent="0.2">
      <c r="A17" s="4"/>
      <c r="B17" s="4"/>
      <c r="C17" s="4"/>
      <c r="D17" s="4"/>
      <c r="E17" s="7" t="s">
        <v>69</v>
      </c>
      <c r="F17" s="8" t="s">
        <v>70</v>
      </c>
      <c r="G17" s="4"/>
      <c r="H17" s="4"/>
      <c r="I17" s="4"/>
      <c r="J17" s="4"/>
      <c r="K17" s="4"/>
    </row>
    <row r="18" spans="1:11" ht="12.75" customHeight="1" x14ac:dyDescent="0.2">
      <c r="A18" s="4"/>
      <c r="B18" s="4"/>
      <c r="C18" s="4"/>
      <c r="D18" s="4"/>
      <c r="E18" s="7" t="s">
        <v>71</v>
      </c>
      <c r="F18" s="8" t="s">
        <v>72</v>
      </c>
      <c r="G18" s="4"/>
      <c r="H18" s="4"/>
      <c r="I18" s="4"/>
      <c r="J18" s="4"/>
      <c r="K18" s="4"/>
    </row>
    <row r="19" spans="1:11" ht="12.75" customHeight="1" x14ac:dyDescent="0.2">
      <c r="A19" s="4"/>
      <c r="B19" s="4"/>
      <c r="C19" s="4"/>
      <c r="D19" s="4"/>
      <c r="E19" s="7" t="s">
        <v>73</v>
      </c>
      <c r="F19" s="8" t="s">
        <v>74</v>
      </c>
      <c r="G19" s="4"/>
      <c r="H19" s="4"/>
      <c r="I19" s="4"/>
      <c r="J19" s="4"/>
      <c r="K19" s="4"/>
    </row>
    <row r="20" spans="1:11" ht="12.75" customHeight="1" x14ac:dyDescent="0.2">
      <c r="A20" s="4"/>
      <c r="B20" s="4"/>
      <c r="C20" s="4"/>
      <c r="D20" s="4"/>
      <c r="E20" s="7" t="s">
        <v>75</v>
      </c>
      <c r="F20" s="8" t="s">
        <v>76</v>
      </c>
      <c r="G20" s="4"/>
      <c r="H20" s="4"/>
      <c r="I20" s="4"/>
      <c r="J20" s="4"/>
      <c r="K20" s="4"/>
    </row>
    <row r="21" spans="1:11" ht="12.75" customHeight="1" x14ac:dyDescent="0.2">
      <c r="A21" s="4"/>
      <c r="B21" s="4"/>
      <c r="C21" s="4"/>
      <c r="D21" s="4"/>
      <c r="E21" s="7" t="s">
        <v>77</v>
      </c>
      <c r="F21" s="8" t="s">
        <v>78</v>
      </c>
      <c r="G21" s="4"/>
      <c r="H21" s="4"/>
      <c r="I21" s="4"/>
      <c r="J21" s="4"/>
      <c r="K21" s="4"/>
    </row>
    <row r="22" spans="1:11" ht="12.75" customHeight="1" x14ac:dyDescent="0.2">
      <c r="A22" s="4"/>
      <c r="B22" s="4"/>
      <c r="C22" s="4"/>
      <c r="D22" s="4"/>
      <c r="E22" s="7" t="s">
        <v>79</v>
      </c>
      <c r="F22" s="8" t="s">
        <v>80</v>
      </c>
      <c r="G22" s="4"/>
      <c r="H22" s="4"/>
      <c r="I22" s="4"/>
      <c r="J22" s="4"/>
      <c r="K22" s="4"/>
    </row>
    <row r="23" spans="1:11" ht="12.75" customHeight="1" x14ac:dyDescent="0.2">
      <c r="A23" s="4"/>
      <c r="B23" s="4"/>
      <c r="C23" s="4"/>
      <c r="D23" s="4"/>
      <c r="E23" s="7" t="s">
        <v>81</v>
      </c>
      <c r="F23" s="8" t="s">
        <v>82</v>
      </c>
      <c r="G23" s="4"/>
      <c r="H23" s="4"/>
      <c r="I23" s="4"/>
      <c r="J23" s="4"/>
      <c r="K23" s="4"/>
    </row>
    <row r="24" spans="1:11" ht="12.75" customHeight="1" x14ac:dyDescent="0.2">
      <c r="A24" s="4"/>
      <c r="B24" s="4"/>
      <c r="C24" s="4"/>
      <c r="D24" s="4"/>
      <c r="E24" s="7" t="s">
        <v>83</v>
      </c>
      <c r="F24" s="8" t="s">
        <v>84</v>
      </c>
      <c r="G24" s="4"/>
      <c r="H24" s="4"/>
      <c r="I24" s="4"/>
      <c r="J24" s="4"/>
      <c r="K24" s="4"/>
    </row>
    <row r="25" spans="1:11" ht="12.75" customHeight="1" x14ac:dyDescent="0.2">
      <c r="A25" s="4"/>
      <c r="B25" s="4"/>
      <c r="C25" s="4"/>
      <c r="D25" s="4"/>
      <c r="E25" s="7" t="s">
        <v>85</v>
      </c>
      <c r="F25" s="8" t="s">
        <v>86</v>
      </c>
      <c r="G25" s="4"/>
      <c r="H25" s="4"/>
      <c r="I25" s="4"/>
      <c r="J25" s="4"/>
      <c r="K25" s="4"/>
    </row>
    <row r="26" spans="1:11" ht="12.75" customHeight="1" x14ac:dyDescent="0.2">
      <c r="A26" s="4"/>
      <c r="B26" s="4"/>
      <c r="C26" s="4"/>
      <c r="D26" s="4"/>
      <c r="E26" s="7" t="s">
        <v>87</v>
      </c>
      <c r="F26" s="8" t="s">
        <v>88</v>
      </c>
      <c r="G26" s="4"/>
      <c r="H26" s="4"/>
      <c r="I26" s="4"/>
      <c r="J26" s="4"/>
      <c r="K26" s="4"/>
    </row>
    <row r="27" spans="1:11" ht="12.75" customHeight="1" x14ac:dyDescent="0.2">
      <c r="A27" s="4"/>
      <c r="B27" s="4"/>
      <c r="C27" s="4"/>
      <c r="D27" s="4"/>
      <c r="E27" s="7" t="s">
        <v>89</v>
      </c>
      <c r="F27" s="8" t="s">
        <v>90</v>
      </c>
      <c r="G27" s="4"/>
      <c r="H27" s="4"/>
      <c r="I27" s="4"/>
      <c r="J27" s="4"/>
      <c r="K27" s="4"/>
    </row>
    <row r="28" spans="1:11" ht="12.75" customHeight="1" x14ac:dyDescent="0.2">
      <c r="A28" s="4"/>
      <c r="B28" s="4"/>
      <c r="C28" s="4"/>
      <c r="D28" s="4"/>
      <c r="E28" s="7" t="s">
        <v>91</v>
      </c>
      <c r="F28" s="8" t="s">
        <v>92</v>
      </c>
      <c r="G28" s="4"/>
      <c r="H28" s="4"/>
      <c r="I28" s="4"/>
      <c r="J28" s="4"/>
      <c r="K28" s="4"/>
    </row>
    <row r="29" spans="1:11" ht="12.75" customHeight="1" x14ac:dyDescent="0.2">
      <c r="A29" s="4"/>
      <c r="B29" s="4"/>
      <c r="C29" s="4"/>
      <c r="D29" s="4"/>
      <c r="E29" s="7" t="s">
        <v>93</v>
      </c>
      <c r="F29" s="8" t="s">
        <v>94</v>
      </c>
      <c r="G29" s="4"/>
      <c r="H29" s="4"/>
      <c r="I29" s="4"/>
      <c r="J29" s="4"/>
      <c r="K29" s="4"/>
    </row>
    <row r="30" spans="1:11" ht="12.75" customHeight="1" x14ac:dyDescent="0.2">
      <c r="A30" s="4"/>
      <c r="B30" s="4"/>
      <c r="C30" s="4"/>
      <c r="D30" s="4"/>
      <c r="E30" s="7" t="s">
        <v>95</v>
      </c>
      <c r="F30" s="8" t="s">
        <v>96</v>
      </c>
      <c r="G30" s="4"/>
      <c r="H30" s="4"/>
      <c r="I30" s="4"/>
      <c r="J30" s="4"/>
      <c r="K30" s="4"/>
    </row>
    <row r="31" spans="1:11" ht="12.75" customHeight="1" x14ac:dyDescent="0.2">
      <c r="A31" s="4"/>
      <c r="B31" s="4"/>
      <c r="C31" s="4"/>
      <c r="D31" s="4"/>
      <c r="E31" s="7" t="s">
        <v>97</v>
      </c>
      <c r="F31" s="8" t="s">
        <v>98</v>
      </c>
      <c r="G31" s="4"/>
      <c r="H31" s="4"/>
      <c r="I31" s="4"/>
      <c r="J31" s="4"/>
      <c r="K31" s="4"/>
    </row>
    <row r="32" spans="1:11" ht="12.75" customHeight="1" x14ac:dyDescent="0.2">
      <c r="A32" s="4"/>
      <c r="B32" s="4"/>
      <c r="C32" s="4"/>
      <c r="D32" s="4"/>
      <c r="E32" s="7" t="s">
        <v>99</v>
      </c>
      <c r="F32" s="8" t="s">
        <v>100</v>
      </c>
      <c r="G32" s="4"/>
      <c r="H32" s="4"/>
      <c r="I32" s="4"/>
      <c r="J32" s="4"/>
      <c r="K32" s="4"/>
    </row>
    <row r="33" spans="1:11" ht="12.75" customHeight="1" x14ac:dyDescent="0.2">
      <c r="A33" s="4"/>
      <c r="B33" s="4"/>
      <c r="C33" s="4"/>
      <c r="D33" s="4"/>
      <c r="E33" s="7" t="s">
        <v>101</v>
      </c>
      <c r="F33" s="8" t="s">
        <v>102</v>
      </c>
      <c r="G33" s="4"/>
      <c r="H33" s="4"/>
      <c r="I33" s="4"/>
      <c r="J33" s="4"/>
      <c r="K33" s="4"/>
    </row>
    <row r="34" spans="1:11" ht="12.75" customHeight="1" x14ac:dyDescent="0.2">
      <c r="A34" s="4"/>
      <c r="B34" s="4"/>
      <c r="C34" s="4"/>
      <c r="D34" s="4"/>
      <c r="E34" s="4"/>
      <c r="F34" s="8" t="s">
        <v>103</v>
      </c>
      <c r="G34" s="4"/>
      <c r="H34" s="4"/>
      <c r="I34" s="4"/>
      <c r="J34" s="4"/>
      <c r="K34" s="4"/>
    </row>
    <row r="35" spans="1:11" ht="12.75" customHeight="1" x14ac:dyDescent="0.2">
      <c r="A35" s="4"/>
      <c r="B35" s="4"/>
      <c r="C35" s="4"/>
      <c r="D35" s="4"/>
      <c r="E35" s="4"/>
      <c r="F35" s="8" t="s">
        <v>104</v>
      </c>
      <c r="G35" s="4"/>
      <c r="H35" s="4"/>
      <c r="I35" s="4"/>
      <c r="J35" s="4"/>
      <c r="K35" s="4"/>
    </row>
    <row r="36" spans="1:11" ht="12.75" customHeight="1" x14ac:dyDescent="0.2">
      <c r="A36" s="4"/>
      <c r="B36" s="4"/>
      <c r="C36" s="4"/>
      <c r="D36" s="4"/>
      <c r="E36" s="4"/>
      <c r="F36" s="8" t="s">
        <v>105</v>
      </c>
      <c r="G36" s="4"/>
      <c r="H36" s="4"/>
      <c r="I36" s="4"/>
      <c r="J36" s="4"/>
      <c r="K36" s="4"/>
    </row>
    <row r="37" spans="1:11" ht="12.75" customHeight="1" x14ac:dyDescent="0.2">
      <c r="A37" s="4"/>
      <c r="B37" s="4"/>
      <c r="C37" s="4"/>
      <c r="D37" s="4"/>
      <c r="E37" s="4"/>
      <c r="F37" s="8" t="s">
        <v>106</v>
      </c>
      <c r="G37" s="4"/>
      <c r="H37" s="4"/>
      <c r="I37" s="4"/>
      <c r="J37" s="4"/>
      <c r="K37" s="4"/>
    </row>
    <row r="38" spans="1:11" ht="12.75" customHeight="1" x14ac:dyDescent="0.2">
      <c r="A38" s="4"/>
      <c r="B38" s="4"/>
      <c r="C38" s="4"/>
      <c r="D38" s="4"/>
      <c r="E38" s="4"/>
      <c r="F38" s="8" t="s">
        <v>107</v>
      </c>
      <c r="G38" s="4"/>
      <c r="H38" s="4"/>
      <c r="I38" s="4"/>
      <c r="J38" s="4"/>
      <c r="K38" s="4"/>
    </row>
    <row r="39" spans="1:11" ht="12.75" customHeight="1" x14ac:dyDescent="0.2">
      <c r="A39" s="4"/>
      <c r="B39" s="4"/>
      <c r="C39" s="4"/>
      <c r="D39" s="4"/>
      <c r="E39" s="4"/>
      <c r="F39" s="8" t="s">
        <v>108</v>
      </c>
      <c r="G39" s="4"/>
      <c r="H39" s="4"/>
      <c r="I39" s="4"/>
      <c r="J39" s="4"/>
      <c r="K39" s="4"/>
    </row>
    <row r="40" spans="1:11" ht="12.75" customHeight="1" x14ac:dyDescent="0.2">
      <c r="A40" s="4"/>
      <c r="B40" s="4"/>
      <c r="C40" s="4"/>
      <c r="D40" s="4"/>
      <c r="E40" s="4"/>
      <c r="F40" s="8" t="s">
        <v>109</v>
      </c>
      <c r="G40" s="4"/>
      <c r="H40" s="4"/>
      <c r="I40" s="4"/>
      <c r="J40" s="4"/>
      <c r="K40" s="4"/>
    </row>
    <row r="41" spans="1:11" ht="12.75" customHeight="1" x14ac:dyDescent="0.2">
      <c r="A41" s="4"/>
      <c r="B41" s="4"/>
      <c r="C41" s="4"/>
      <c r="D41" s="4"/>
      <c r="E41" s="4"/>
      <c r="F41" s="8" t="s">
        <v>110</v>
      </c>
      <c r="G41" s="4"/>
      <c r="H41" s="4"/>
      <c r="I41" s="4"/>
      <c r="J41" s="4"/>
      <c r="K41" s="4"/>
    </row>
    <row r="42" spans="1:11" ht="12.75" customHeight="1" x14ac:dyDescent="0.2">
      <c r="A42" s="4"/>
      <c r="B42" s="4"/>
      <c r="C42" s="4"/>
      <c r="D42" s="4"/>
      <c r="E42" s="4"/>
      <c r="F42" s="8" t="s">
        <v>111</v>
      </c>
      <c r="G42" s="4"/>
      <c r="H42" s="4"/>
      <c r="I42" s="4"/>
      <c r="J42" s="4"/>
      <c r="K42" s="4"/>
    </row>
    <row r="43" spans="1:11" ht="12.75" customHeight="1" x14ac:dyDescent="0.2">
      <c r="A43" s="4"/>
      <c r="B43" s="4"/>
      <c r="C43" s="4"/>
      <c r="D43" s="4"/>
      <c r="E43" s="4"/>
      <c r="F43" s="8" t="s">
        <v>112</v>
      </c>
      <c r="G43" s="4"/>
      <c r="H43" s="4"/>
      <c r="I43" s="4"/>
      <c r="J43" s="4"/>
      <c r="K43" s="4"/>
    </row>
    <row r="44" spans="1:11" ht="12.75" customHeight="1" x14ac:dyDescent="0.2">
      <c r="A44" s="4"/>
      <c r="B44" s="4"/>
      <c r="C44" s="4"/>
      <c r="D44" s="4"/>
      <c r="E44" s="4"/>
      <c r="F44" s="8" t="s">
        <v>113</v>
      </c>
      <c r="G44" s="4"/>
      <c r="H44" s="4"/>
      <c r="I44" s="4"/>
      <c r="J44" s="4"/>
      <c r="K44" s="4"/>
    </row>
    <row r="45" spans="1:11" ht="12.75" customHeight="1" x14ac:dyDescent="0.2">
      <c r="A45" s="4"/>
      <c r="B45" s="4"/>
      <c r="C45" s="4"/>
      <c r="D45" s="4"/>
      <c r="E45" s="4"/>
      <c r="F45" s="8" t="s">
        <v>114</v>
      </c>
      <c r="G45" s="4"/>
      <c r="H45" s="4"/>
      <c r="I45" s="4"/>
      <c r="J45" s="4"/>
      <c r="K45" s="4"/>
    </row>
    <row r="46" spans="1:11" ht="12.75" customHeight="1" x14ac:dyDescent="0.2">
      <c r="A46" s="4"/>
      <c r="B46" s="4"/>
      <c r="C46" s="4"/>
      <c r="D46" s="4"/>
      <c r="E46" s="4"/>
      <c r="F46" s="8" t="s">
        <v>115</v>
      </c>
      <c r="G46" s="4"/>
      <c r="H46" s="4"/>
      <c r="I46" s="4"/>
      <c r="J46" s="4"/>
      <c r="K46" s="4"/>
    </row>
    <row r="47" spans="1:11" ht="12.75" customHeight="1" x14ac:dyDescent="0.2">
      <c r="A47" s="4"/>
      <c r="B47" s="4"/>
      <c r="C47" s="4"/>
      <c r="D47" s="4"/>
      <c r="E47" s="4"/>
      <c r="F47" s="8" t="s">
        <v>116</v>
      </c>
      <c r="G47" s="4"/>
      <c r="H47" s="4"/>
      <c r="I47" s="4"/>
      <c r="J47" s="4"/>
      <c r="K47" s="4"/>
    </row>
    <row r="48" spans="1:11" ht="12.75" customHeight="1" x14ac:dyDescent="0.2">
      <c r="A48" s="4"/>
      <c r="B48" s="4"/>
      <c r="C48" s="4"/>
      <c r="D48" s="4"/>
      <c r="E48" s="4"/>
      <c r="F48" s="8" t="s">
        <v>117</v>
      </c>
      <c r="G48" s="4"/>
      <c r="H48" s="4"/>
      <c r="I48" s="4"/>
      <c r="J48" s="4"/>
      <c r="K48" s="4"/>
    </row>
    <row r="49" spans="1:11" ht="12.75" customHeight="1" x14ac:dyDescent="0.2">
      <c r="A49" s="4"/>
      <c r="B49" s="4"/>
      <c r="C49" s="4"/>
      <c r="D49" s="4"/>
      <c r="E49" s="4"/>
      <c r="F49" s="8" t="s">
        <v>118</v>
      </c>
      <c r="G49" s="4"/>
      <c r="H49" s="4"/>
      <c r="I49" s="4"/>
      <c r="J49" s="4"/>
      <c r="K49" s="4"/>
    </row>
    <row r="50" spans="1:11" ht="12.75" customHeight="1" x14ac:dyDescent="0.2">
      <c r="A50" s="4"/>
      <c r="B50" s="4"/>
      <c r="C50" s="4"/>
      <c r="D50" s="4"/>
      <c r="E50" s="4"/>
      <c r="F50" s="8" t="s">
        <v>119</v>
      </c>
      <c r="G50" s="4"/>
      <c r="H50" s="4"/>
      <c r="I50" s="4"/>
      <c r="J50" s="4"/>
      <c r="K50" s="4"/>
    </row>
    <row r="51" spans="1:11" ht="12.75" customHeight="1" x14ac:dyDescent="0.2">
      <c r="A51" s="4"/>
      <c r="B51" s="4"/>
      <c r="C51" s="4"/>
      <c r="D51" s="4"/>
      <c r="E51" s="4"/>
      <c r="F51" s="8" t="s">
        <v>120</v>
      </c>
      <c r="G51" s="4"/>
      <c r="H51" s="4"/>
      <c r="I51" s="4"/>
      <c r="J51" s="4"/>
      <c r="K51" s="4"/>
    </row>
    <row r="52" spans="1:11" ht="15.75" customHeight="1" x14ac:dyDescent="0.2">
      <c r="A52" s="4"/>
      <c r="B52" s="4"/>
      <c r="C52" s="4"/>
      <c r="D52" s="4"/>
      <c r="E52" s="4"/>
      <c r="F52" s="8" t="s">
        <v>121</v>
      </c>
      <c r="G52" s="4"/>
      <c r="H52" s="4"/>
      <c r="I52" s="4"/>
      <c r="J52" s="4"/>
      <c r="K52" s="4"/>
    </row>
    <row r="53" spans="1:11" ht="15.75" customHeight="1" x14ac:dyDescent="0.2">
      <c r="A53" s="4"/>
      <c r="B53" s="4"/>
      <c r="C53" s="4"/>
      <c r="D53" s="4"/>
      <c r="E53" s="4"/>
      <c r="F53" s="8" t="s">
        <v>122</v>
      </c>
      <c r="G53" s="4"/>
      <c r="H53" s="4"/>
      <c r="I53" s="4"/>
      <c r="J53" s="4"/>
      <c r="K53" s="4"/>
    </row>
    <row r="54" spans="1:11" ht="15.75" customHeight="1" x14ac:dyDescent="0.2">
      <c r="A54" s="4"/>
      <c r="B54" s="4"/>
      <c r="C54" s="4"/>
      <c r="D54" s="4"/>
      <c r="E54" s="4"/>
      <c r="F54" s="8" t="s">
        <v>123</v>
      </c>
      <c r="G54" s="4"/>
      <c r="H54" s="4"/>
      <c r="I54" s="4"/>
      <c r="J54" s="4"/>
      <c r="K54" s="4"/>
    </row>
    <row r="55" spans="1:11" ht="15.75" customHeight="1" x14ac:dyDescent="0.2">
      <c r="A55" s="4"/>
      <c r="B55" s="4"/>
      <c r="C55" s="4"/>
      <c r="D55" s="4"/>
      <c r="E55" s="4"/>
      <c r="F55" s="8" t="s">
        <v>124</v>
      </c>
      <c r="G55" s="4"/>
      <c r="H55" s="4"/>
      <c r="I55" s="4"/>
      <c r="J55" s="4"/>
      <c r="K55" s="4"/>
    </row>
    <row r="56" spans="1:11" ht="15.75" customHeight="1" x14ac:dyDescent="0.2">
      <c r="A56" s="4"/>
      <c r="B56" s="4"/>
      <c r="C56" s="4"/>
      <c r="D56" s="4"/>
      <c r="E56" s="4"/>
      <c r="F56" s="8" t="s">
        <v>125</v>
      </c>
      <c r="G56" s="4"/>
      <c r="H56" s="4"/>
      <c r="I56" s="4"/>
      <c r="J56" s="4"/>
      <c r="K56" s="4"/>
    </row>
    <row r="57" spans="1:11" ht="15.75" customHeight="1" x14ac:dyDescent="0.2">
      <c r="A57" s="4"/>
      <c r="B57" s="4"/>
      <c r="C57" s="4"/>
      <c r="D57" s="4"/>
      <c r="E57" s="4"/>
      <c r="F57" s="8" t="s">
        <v>126</v>
      </c>
      <c r="G57" s="4"/>
      <c r="H57" s="4"/>
      <c r="I57" s="4"/>
      <c r="J57" s="4"/>
      <c r="K57" s="4"/>
    </row>
    <row r="58" spans="1:11" ht="15.75" customHeight="1" x14ac:dyDescent="0.2">
      <c r="A58" s="4"/>
      <c r="B58" s="4"/>
      <c r="C58" s="4"/>
      <c r="D58" s="4"/>
      <c r="E58" s="4"/>
      <c r="F58" s="8" t="s">
        <v>127</v>
      </c>
      <c r="G58" s="4"/>
      <c r="H58" s="4"/>
      <c r="I58" s="4"/>
      <c r="J58" s="4"/>
      <c r="K58" s="4"/>
    </row>
    <row r="59" spans="1:11" ht="15.75" customHeight="1" x14ac:dyDescent="0.2">
      <c r="A59" s="4"/>
      <c r="B59" s="4"/>
      <c r="C59" s="4"/>
      <c r="D59" s="4"/>
      <c r="E59" s="4"/>
      <c r="F59" s="8" t="s">
        <v>128</v>
      </c>
      <c r="G59" s="4"/>
      <c r="H59" s="4"/>
      <c r="I59" s="4"/>
      <c r="J59" s="4"/>
      <c r="K59" s="4"/>
    </row>
    <row r="60" spans="1:11" ht="15.75" customHeight="1" x14ac:dyDescent="0.2">
      <c r="A60" s="4"/>
      <c r="B60" s="4"/>
      <c r="C60" s="4"/>
      <c r="D60" s="4"/>
      <c r="E60" s="4"/>
      <c r="F60" s="8" t="s">
        <v>129</v>
      </c>
      <c r="G60" s="4"/>
      <c r="H60" s="4"/>
      <c r="I60" s="4"/>
      <c r="J60" s="4"/>
      <c r="K60" s="4"/>
    </row>
    <row r="61" spans="1:11" ht="15.75" customHeight="1" x14ac:dyDescent="0.2">
      <c r="A61" s="4"/>
      <c r="B61" s="4"/>
      <c r="C61" s="4"/>
      <c r="D61" s="4"/>
      <c r="E61" s="4"/>
      <c r="F61" s="8" t="s">
        <v>130</v>
      </c>
      <c r="G61" s="4"/>
      <c r="H61" s="4"/>
      <c r="I61" s="4"/>
      <c r="J61" s="4"/>
      <c r="K61" s="4"/>
    </row>
    <row r="62" spans="1:11" ht="15.75" customHeight="1" x14ac:dyDescent="0.2">
      <c r="A62" s="4"/>
      <c r="B62" s="4"/>
      <c r="C62" s="4"/>
      <c r="D62" s="4"/>
      <c r="E62" s="4"/>
      <c r="F62" s="8" t="s">
        <v>131</v>
      </c>
      <c r="G62" s="4"/>
      <c r="H62" s="4"/>
      <c r="I62" s="4"/>
      <c r="J62" s="4"/>
      <c r="K62" s="4"/>
    </row>
    <row r="63" spans="1:11" ht="15.75" customHeight="1" x14ac:dyDescent="0.2">
      <c r="A63" s="4"/>
      <c r="B63" s="4"/>
      <c r="C63" s="4"/>
      <c r="D63" s="4"/>
      <c r="E63" s="4"/>
      <c r="F63" s="8" t="s">
        <v>132</v>
      </c>
      <c r="G63" s="4"/>
      <c r="H63" s="4"/>
      <c r="I63" s="4"/>
      <c r="J63" s="4"/>
      <c r="K63" s="4"/>
    </row>
    <row r="64" spans="1:11" ht="15.75" customHeight="1" x14ac:dyDescent="0.2">
      <c r="A64" s="4"/>
      <c r="B64" s="4"/>
      <c r="C64" s="4"/>
      <c r="D64" s="4"/>
      <c r="E64" s="4"/>
      <c r="F64" s="8" t="s">
        <v>133</v>
      </c>
      <c r="G64" s="4"/>
      <c r="H64" s="4"/>
      <c r="I64" s="4"/>
      <c r="J64" s="4"/>
      <c r="K64" s="4"/>
    </row>
    <row r="65" spans="1:11" ht="15.75" customHeight="1" x14ac:dyDescent="0.2">
      <c r="A65" s="4"/>
      <c r="B65" s="4"/>
      <c r="C65" s="4"/>
      <c r="D65" s="4"/>
      <c r="E65" s="4"/>
      <c r="F65" s="8" t="s">
        <v>134</v>
      </c>
      <c r="G65" s="4"/>
      <c r="H65" s="4"/>
      <c r="I65" s="4"/>
      <c r="J65" s="4"/>
      <c r="K65" s="4"/>
    </row>
    <row r="66" spans="1:11" ht="15.75" customHeight="1" x14ac:dyDescent="0.2">
      <c r="A66" s="4"/>
      <c r="B66" s="4"/>
      <c r="C66" s="4"/>
      <c r="D66" s="4"/>
      <c r="E66" s="4"/>
      <c r="F66" s="8" t="s">
        <v>135</v>
      </c>
      <c r="G66" s="4"/>
      <c r="H66" s="4"/>
      <c r="I66" s="4"/>
      <c r="J66" s="4"/>
      <c r="K66" s="4"/>
    </row>
    <row r="67" spans="1:11" ht="15.75" customHeight="1" x14ac:dyDescent="0.2">
      <c r="A67" s="4"/>
      <c r="B67" s="4"/>
      <c r="C67" s="4"/>
      <c r="D67" s="4"/>
      <c r="E67" s="4"/>
      <c r="F67" s="8" t="s">
        <v>136</v>
      </c>
      <c r="G67" s="4"/>
      <c r="H67" s="4"/>
      <c r="I67" s="4"/>
      <c r="J67" s="4"/>
      <c r="K67" s="4"/>
    </row>
    <row r="68" spans="1:11" ht="15.75" customHeight="1" x14ac:dyDescent="0.2">
      <c r="A68" s="4"/>
      <c r="B68" s="4"/>
      <c r="C68" s="4"/>
      <c r="D68" s="4"/>
      <c r="E68" s="4"/>
      <c r="F68" s="8" t="s">
        <v>137</v>
      </c>
      <c r="G68" s="4"/>
      <c r="H68" s="4"/>
      <c r="I68" s="4"/>
      <c r="J68" s="4"/>
      <c r="K68" s="4"/>
    </row>
    <row r="69" spans="1:11" ht="15.75" customHeight="1" x14ac:dyDescent="0.2">
      <c r="A69" s="4"/>
      <c r="B69" s="4"/>
      <c r="C69" s="4"/>
      <c r="D69" s="4"/>
      <c r="E69" s="4"/>
      <c r="F69" s="8" t="s">
        <v>138</v>
      </c>
      <c r="G69" s="4"/>
      <c r="H69" s="4"/>
      <c r="I69" s="4"/>
      <c r="J69" s="4"/>
      <c r="K69" s="4"/>
    </row>
    <row r="70" spans="1:11" ht="15.75" customHeight="1" x14ac:dyDescent="0.2">
      <c r="A70" s="4"/>
      <c r="B70" s="4"/>
      <c r="C70" s="4"/>
      <c r="D70" s="4"/>
      <c r="E70" s="4"/>
      <c r="F70" s="8" t="s">
        <v>139</v>
      </c>
      <c r="G70" s="4"/>
      <c r="H70" s="4"/>
      <c r="I70" s="4"/>
      <c r="J70" s="4"/>
      <c r="K70" s="4"/>
    </row>
    <row r="71" spans="1:11" ht="15.75" customHeight="1" x14ac:dyDescent="0.2">
      <c r="A71" s="4"/>
      <c r="B71" s="4"/>
      <c r="C71" s="4"/>
      <c r="D71" s="4"/>
      <c r="E71" s="4"/>
      <c r="F71" s="8" t="s">
        <v>140</v>
      </c>
      <c r="G71" s="4"/>
      <c r="H71" s="4"/>
      <c r="I71" s="4"/>
      <c r="J71" s="4"/>
      <c r="K71" s="4"/>
    </row>
    <row r="72" spans="1:11" ht="15.75" customHeight="1" x14ac:dyDescent="0.2">
      <c r="A72" s="4"/>
      <c r="B72" s="4"/>
      <c r="C72" s="4"/>
      <c r="D72" s="4"/>
      <c r="E72" s="4"/>
      <c r="F72" s="8" t="s">
        <v>141</v>
      </c>
      <c r="G72" s="4"/>
      <c r="H72" s="4"/>
      <c r="I72" s="4"/>
      <c r="J72" s="4"/>
      <c r="K72" s="4"/>
    </row>
    <row r="73" spans="1:11" ht="15.75" customHeight="1" x14ac:dyDescent="0.2">
      <c r="A73" s="4"/>
      <c r="B73" s="4"/>
      <c r="C73" s="4"/>
      <c r="D73" s="4"/>
      <c r="E73" s="4"/>
      <c r="F73" s="8" t="s">
        <v>142</v>
      </c>
      <c r="G73" s="4"/>
      <c r="H73" s="4"/>
      <c r="I73" s="4"/>
      <c r="J73" s="4"/>
      <c r="K73" s="4"/>
    </row>
    <row r="74" spans="1:11" ht="15.75" customHeight="1" x14ac:dyDescent="0.2">
      <c r="A74" s="4"/>
      <c r="B74" s="4"/>
      <c r="C74" s="4"/>
      <c r="D74" s="4"/>
      <c r="E74" s="4"/>
      <c r="F74" s="8" t="s">
        <v>143</v>
      </c>
      <c r="G74" s="4"/>
      <c r="H74" s="4"/>
      <c r="I74" s="4"/>
      <c r="J74" s="4"/>
      <c r="K74" s="4"/>
    </row>
    <row r="75" spans="1:11" ht="15.75" customHeight="1" x14ac:dyDescent="0.2">
      <c r="A75" s="4"/>
      <c r="B75" s="4"/>
      <c r="C75" s="4"/>
      <c r="D75" s="4"/>
      <c r="E75" s="4"/>
      <c r="F75" s="8" t="s">
        <v>144</v>
      </c>
      <c r="G75" s="4"/>
      <c r="H75" s="4"/>
      <c r="I75" s="4"/>
      <c r="J75" s="4"/>
      <c r="K75" s="4"/>
    </row>
    <row r="76" spans="1:11" ht="15.75" customHeight="1" x14ac:dyDescent="0.2">
      <c r="A76" s="4"/>
      <c r="B76" s="4"/>
      <c r="C76" s="4"/>
      <c r="D76" s="4"/>
      <c r="E76" s="4"/>
      <c r="F76" s="8" t="s">
        <v>145</v>
      </c>
      <c r="G76" s="4"/>
      <c r="H76" s="4"/>
      <c r="I76" s="4"/>
      <c r="J76" s="4"/>
      <c r="K76" s="4"/>
    </row>
    <row r="77" spans="1:11" ht="15.75" customHeight="1" x14ac:dyDescent="0.2">
      <c r="A77" s="4"/>
      <c r="B77" s="4"/>
      <c r="C77" s="4"/>
      <c r="D77" s="4"/>
      <c r="E77" s="4"/>
      <c r="F77" s="8" t="s">
        <v>146</v>
      </c>
      <c r="G77" s="4"/>
      <c r="H77" s="4"/>
      <c r="I77" s="4"/>
      <c r="J77" s="4"/>
      <c r="K77" s="4"/>
    </row>
    <row r="78" spans="1:11" ht="15.75" customHeight="1" x14ac:dyDescent="0.2">
      <c r="A78" s="4"/>
      <c r="B78" s="4"/>
      <c r="C78" s="4"/>
      <c r="D78" s="4"/>
      <c r="E78" s="4"/>
      <c r="F78" s="8" t="s">
        <v>147</v>
      </c>
      <c r="G78" s="4"/>
      <c r="H78" s="4"/>
      <c r="I78" s="4"/>
      <c r="J78" s="4"/>
      <c r="K78" s="4"/>
    </row>
    <row r="79" spans="1:11" ht="15.75" customHeight="1" x14ac:dyDescent="0.2">
      <c r="A79" s="4"/>
      <c r="B79" s="4"/>
      <c r="C79" s="4"/>
      <c r="D79" s="4"/>
      <c r="E79" s="4"/>
      <c r="F79" s="8" t="s">
        <v>148</v>
      </c>
      <c r="G79" s="4"/>
      <c r="H79" s="4"/>
      <c r="I79" s="4"/>
      <c r="J79" s="4"/>
      <c r="K79" s="4"/>
    </row>
    <row r="80" spans="1:11" ht="15.75" customHeight="1" x14ac:dyDescent="0.2">
      <c r="A80" s="4"/>
      <c r="B80" s="4"/>
      <c r="C80" s="4"/>
      <c r="D80" s="4"/>
      <c r="E80" s="4"/>
      <c r="F80" s="8" t="s">
        <v>149</v>
      </c>
      <c r="G80" s="4"/>
      <c r="H80" s="4"/>
      <c r="I80" s="4"/>
      <c r="J80" s="4"/>
      <c r="K80" s="4"/>
    </row>
    <row r="81" spans="1:11" ht="15.75" customHeight="1" x14ac:dyDescent="0.2">
      <c r="A81" s="4"/>
      <c r="B81" s="4"/>
      <c r="C81" s="4"/>
      <c r="D81" s="4"/>
      <c r="E81" s="4"/>
      <c r="F81" s="8" t="s">
        <v>150</v>
      </c>
      <c r="G81" s="4"/>
      <c r="H81" s="4"/>
      <c r="I81" s="4"/>
      <c r="J81" s="4"/>
      <c r="K81" s="4"/>
    </row>
    <row r="82" spans="1:11" ht="15.75" customHeight="1" x14ac:dyDescent="0.2">
      <c r="A82" s="4"/>
      <c r="B82" s="4"/>
      <c r="C82" s="4"/>
      <c r="D82" s="4"/>
      <c r="E82" s="4"/>
      <c r="F82" s="8" t="s">
        <v>151</v>
      </c>
      <c r="G82" s="4"/>
      <c r="H82" s="4"/>
      <c r="I82" s="4"/>
      <c r="J82" s="4"/>
      <c r="K82" s="4"/>
    </row>
    <row r="83" spans="1:11" ht="15.75" customHeight="1" x14ac:dyDescent="0.2">
      <c r="A83" s="4"/>
      <c r="B83" s="4"/>
      <c r="C83" s="4"/>
      <c r="D83" s="4"/>
      <c r="E83" s="4"/>
      <c r="F83" s="8" t="s">
        <v>152</v>
      </c>
      <c r="G83" s="4"/>
      <c r="H83" s="4"/>
      <c r="I83" s="4"/>
      <c r="J83" s="4"/>
      <c r="K83" s="4"/>
    </row>
    <row r="84" spans="1:11" ht="15.75" customHeight="1" x14ac:dyDescent="0.2">
      <c r="A84" s="4"/>
      <c r="B84" s="4"/>
      <c r="C84" s="4"/>
      <c r="D84" s="4"/>
      <c r="E84" s="4"/>
      <c r="F84" s="8" t="s">
        <v>153</v>
      </c>
      <c r="G84" s="4"/>
      <c r="H84" s="4"/>
      <c r="I84" s="4"/>
      <c r="J84" s="4"/>
      <c r="K84" s="4"/>
    </row>
    <row r="85" spans="1:11" ht="15.75" customHeight="1" x14ac:dyDescent="0.2">
      <c r="A85" s="4"/>
      <c r="B85" s="4"/>
      <c r="C85" s="4"/>
      <c r="D85" s="4"/>
      <c r="E85" s="4"/>
      <c r="F85" s="8" t="s">
        <v>154</v>
      </c>
      <c r="G85" s="4"/>
      <c r="H85" s="4"/>
      <c r="I85" s="4"/>
      <c r="J85" s="4"/>
      <c r="K85" s="4"/>
    </row>
    <row r="86" spans="1:11" ht="15.75" customHeight="1" x14ac:dyDescent="0.2">
      <c r="A86" s="4"/>
      <c r="B86" s="4"/>
      <c r="C86" s="4"/>
      <c r="D86" s="4"/>
      <c r="E86" s="4"/>
      <c r="F86" s="8" t="s">
        <v>155</v>
      </c>
      <c r="G86" s="4"/>
      <c r="H86" s="4"/>
      <c r="I86" s="4"/>
      <c r="J86" s="4"/>
      <c r="K86" s="4"/>
    </row>
    <row r="87" spans="1:11" ht="15.75" customHeight="1" x14ac:dyDescent="0.2">
      <c r="A87" s="4"/>
      <c r="B87" s="4"/>
      <c r="C87" s="4"/>
      <c r="D87" s="4"/>
      <c r="E87" s="4"/>
      <c r="F87" s="8" t="s">
        <v>156</v>
      </c>
      <c r="G87" s="4"/>
      <c r="H87" s="4"/>
      <c r="I87" s="4"/>
      <c r="J87" s="4"/>
      <c r="K87" s="4"/>
    </row>
    <row r="88" spans="1:11" ht="15.75" customHeight="1" x14ac:dyDescent="0.2">
      <c r="A88" s="4"/>
      <c r="B88" s="4"/>
      <c r="C88" s="4"/>
      <c r="D88" s="4"/>
      <c r="E88" s="4"/>
      <c r="F88" s="8" t="s">
        <v>157</v>
      </c>
      <c r="G88" s="4"/>
      <c r="H88" s="4"/>
      <c r="I88" s="4"/>
      <c r="J88" s="4"/>
      <c r="K88" s="4"/>
    </row>
    <row r="89" spans="1:11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"/>
  <sheetViews>
    <sheetView topLeftCell="B1" workbookViewId="0"/>
  </sheetViews>
  <sheetFormatPr defaultColWidth="14.42578125" defaultRowHeight="15" customHeight="1" x14ac:dyDescent="0.2"/>
  <cols>
    <col min="1" max="1" width="9.140625" hidden="1" customWidth="1"/>
    <col min="2" max="11" width="8.7109375" customWidth="1"/>
  </cols>
  <sheetData>
    <row r="1" spans="1:1" ht="12.75" customHeight="1" x14ac:dyDescent="0.2">
      <c r="A1" s="1" t="str">
        <f>IFERROR(IF(INDEX(#REF!,MATCH(LEFT(#REF!,6),#REF!,0))&lt;&gt;"",INDEX(#REF!,MATCH(LEFT(#REF!,6),#REF!,0)),""),"")</f>
        <v/>
      </c>
    </row>
    <row r="2" spans="1:1" ht="12.75" customHeight="1" x14ac:dyDescent="0.2">
      <c r="A2" s="1" t="str">
        <f>IFERROR(IF(INDEX(#REF!,MATCH(LEFT(#REF!,6),#REF!,0))&lt;&gt;"",INDEX(#REF!,MATCH(LEFT(#REF!,6),#REF!,0)),""),"")</f>
        <v/>
      </c>
    </row>
    <row r="3" spans="1:1" ht="12.75" customHeight="1" x14ac:dyDescent="0.2">
      <c r="A3" s="1" t="str">
        <f>IFERROR(IF(INDEX(#REF!,MATCH(LEFT(#REF!,6),#REF!,0))&lt;&gt;"",INDEX(#REF!,MATCH(LEFT(#REF!,6),#REF!,0)),""),"")</f>
        <v/>
      </c>
    </row>
    <row r="4" spans="1:1" ht="12.75" customHeight="1" x14ac:dyDescent="0.2">
      <c r="A4" s="1" t="str">
        <f>IFERROR(IF(INDEX(#REF!,MATCH(LEFT(#REF!,6),#REF!,0))&lt;&gt;"",INDEX(#REF!,MATCH(LEFT(#REF!,6),#REF!,0)),""),"")</f>
        <v/>
      </c>
    </row>
    <row r="5" spans="1:1" ht="12.75" customHeight="1" x14ac:dyDescent="0.2">
      <c r="A5" s="1" t="str">
        <f>IFERROR(IF(INDEX(#REF!,MATCH(LEFT(#REF!,6),#REF!,0))&lt;&gt;"",INDEX(#REF!,MATCH(LEFT(#REF!,6),#REF!,0)),""),"")</f>
        <v/>
      </c>
    </row>
    <row r="6" spans="1:1" ht="12.75" customHeight="1" x14ac:dyDescent="0.2">
      <c r="A6" s="1" t="str">
        <f>IFERROR(IF(INDEX(#REF!,MATCH(LEFT(#REF!,6),#REF!,0))&lt;&gt;"",INDEX(#REF!,MATCH(LEFT(#REF!,6),#REF!,0)),""),"")</f>
        <v/>
      </c>
    </row>
    <row r="7" spans="1:1" ht="12.75" customHeight="1" x14ac:dyDescent="0.2">
      <c r="A7" s="1" t="str">
        <f>IFERROR(IF(INDEX(#REF!,MATCH(LEFT(#REF!,6),#REF!,0))&lt;&gt;"",INDEX(#REF!,MATCH(LEFT(#REF!,6),#REF!,0)),""),"")</f>
        <v/>
      </c>
    </row>
    <row r="8" spans="1:1" ht="12.75" customHeight="1" x14ac:dyDescent="0.2">
      <c r="A8" s="1" t="str">
        <f>IFERROR(IF(INDEX(#REF!,MATCH(LEFT(#REF!,6),#REF!,0))&lt;&gt;"",INDEX(#REF!,MATCH(LEFT(#REF!,6),#REF!,0)),""),"")</f>
        <v/>
      </c>
    </row>
    <row r="9" spans="1:1" ht="12.75" customHeight="1" x14ac:dyDescent="0.2">
      <c r="A9" s="1" t="str">
        <f>IFERROR(IF(INDEX(#REF!,MATCH(LEFT(#REF!,6),#REF!,0))&lt;&gt;"",INDEX(#REF!,MATCH(LEFT(#REF!,6),#REF!,0)),""),"")</f>
        <v/>
      </c>
    </row>
    <row r="10" spans="1:1" ht="12.75" customHeight="1" x14ac:dyDescent="0.2">
      <c r="A10" s="1" t="str">
        <f>IFERROR(IF(INDEX(#REF!,MATCH(LEFT(#REF!,6),#REF!,0))&lt;&gt;"",INDEX(#REF!,MATCH(LEFT(#REF!,6),#REF!,0)),""),"")</f>
        <v/>
      </c>
    </row>
    <row r="11" spans="1:1" ht="12.75" customHeight="1" x14ac:dyDescent="0.2">
      <c r="A11" s="1" t="str">
        <f>IFERROR(IF(INDEX(#REF!,MATCH(LEFT(#REF!,6),#REF!,0))&lt;&gt;"",INDEX(#REF!,MATCH(LEFT(#REF!,6),#REF!,0)),""),"")</f>
        <v/>
      </c>
    </row>
    <row r="12" spans="1:1" ht="12.75" customHeight="1" x14ac:dyDescent="0.2">
      <c r="A12" s="1" t="str">
        <f>IFERROR(IF(INDEX(#REF!,MATCH(LEFT(#REF!,6),#REF!,0))&lt;&gt;"",INDEX(#REF!,MATCH(LEFT(#REF!,6),#REF!,0)),""),"")</f>
        <v/>
      </c>
    </row>
    <row r="13" spans="1:1" ht="12.75" customHeight="1" x14ac:dyDescent="0.2">
      <c r="A13" s="1" t="str">
        <f>IFERROR(IF(INDEX(#REF!,MATCH(LEFT(#REF!,6),#REF!,0))&lt;&gt;"",INDEX(#REF!,MATCH(LEFT(#REF!,6),#REF!,0)),""),"")</f>
        <v/>
      </c>
    </row>
    <row r="14" spans="1:1" ht="12.75" customHeight="1" x14ac:dyDescent="0.2">
      <c r="A14" s="1" t="str">
        <f>IFERROR(IF(INDEX(#REF!,MATCH(LEFT(#REF!,6),#REF!,0))&lt;&gt;"",INDEX(#REF!,MATCH(LEFT(#REF!,6),#REF!,0)),""),"")</f>
        <v/>
      </c>
    </row>
    <row r="15" spans="1:1" ht="12.75" customHeight="1" x14ac:dyDescent="0.2">
      <c r="A15" s="1" t="str">
        <f>IFERROR(IF(INDEX(#REF!,MATCH(LEFT(#REF!,6),#REF!,0))&lt;&gt;"",INDEX(#REF!,MATCH(LEFT(#REF!,6),#REF!,0)),""),"")</f>
        <v/>
      </c>
    </row>
    <row r="16" spans="1:1" ht="12.75" customHeight="1" x14ac:dyDescent="0.2">
      <c r="A16" s="1" t="str">
        <f>IFERROR(IF(INDEX(#REF!,MATCH(LEFT(#REF!,6),#REF!,0))&lt;&gt;"",INDEX(#REF!,MATCH(LEFT(#REF!,6),#REF!,0)),""),"")</f>
        <v/>
      </c>
    </row>
    <row r="17" spans="1:1" ht="12.75" customHeight="1" x14ac:dyDescent="0.2">
      <c r="A17" s="1" t="str">
        <f>IFERROR(IF(INDEX(#REF!,MATCH(LEFT(#REF!,6),#REF!,0))&lt;&gt;"",INDEX(#REF!,MATCH(LEFT(#REF!,6),#REF!,0)),""),"")</f>
        <v/>
      </c>
    </row>
    <row r="18" spans="1:1" ht="12.75" customHeight="1" x14ac:dyDescent="0.2">
      <c r="A18" s="1" t="str">
        <f>IFERROR(IF(INDEX(#REF!,MATCH(LEFT(#REF!,6),#REF!,0))&lt;&gt;"",INDEX(#REF!,MATCH(LEFT(#REF!,6),#REF!,0)),""),"")</f>
        <v/>
      </c>
    </row>
    <row r="19" spans="1:1" ht="12.75" customHeight="1" x14ac:dyDescent="0.2">
      <c r="A19" s="1" t="str">
        <f>IFERROR(IF(INDEX(#REF!,MATCH(LEFT(#REF!,6),#REF!,0))&lt;&gt;"",INDEX(#REF!,MATCH(LEFT(#REF!,6),#REF!,0)),""),"")</f>
        <v/>
      </c>
    </row>
    <row r="20" spans="1:1" ht="12.75" customHeight="1" x14ac:dyDescent="0.2">
      <c r="A20" s="1" t="str">
        <f>IFERROR(IF(INDEX(#REF!,MATCH(LEFT(#REF!,6),#REF!,0))&lt;&gt;"",INDEX(#REF!,MATCH(LEFT(#REF!,6),#REF!,0)),""),"")</f>
        <v/>
      </c>
    </row>
    <row r="21" spans="1:1" ht="12.75" customHeight="1" x14ac:dyDescent="0.2">
      <c r="A21" s="1" t="str">
        <f>IFERROR(IF(INDEX(#REF!,MATCH(LEFT(#REF!,6),#REF!,0))&lt;&gt;"",INDEX(#REF!,MATCH(LEFT(#REF!,6),#REF!,0)),""),"")</f>
        <v/>
      </c>
    </row>
    <row r="22" spans="1:1" ht="12.75" customHeight="1" x14ac:dyDescent="0.2">
      <c r="A22" s="1" t="str">
        <f>IFERROR(IF(INDEX(#REF!,MATCH(LEFT(#REF!,6),#REF!,0))&lt;&gt;"",INDEX(#REF!,MATCH(LEFT(#REF!,6),#REF!,0)),""),"")</f>
        <v/>
      </c>
    </row>
    <row r="23" spans="1:1" ht="12.75" customHeight="1" x14ac:dyDescent="0.2">
      <c r="A23" s="1" t="str">
        <f>IFERROR(IF(INDEX(#REF!,MATCH(LEFT(#REF!,6),#REF!,0))&lt;&gt;"",INDEX(#REF!,MATCH(LEFT(#REF!,6),#REF!,0)),""),"")</f>
        <v/>
      </c>
    </row>
    <row r="24" spans="1:1" ht="12.75" customHeight="1" x14ac:dyDescent="0.2">
      <c r="A24" s="1" t="str">
        <f>IFERROR(IF(INDEX(#REF!,MATCH(LEFT(#REF!,6),#REF!,0))&lt;&gt;"",INDEX(#REF!,MATCH(LEFT(#REF!,6),#REF!,0)),""),"")</f>
        <v/>
      </c>
    </row>
    <row r="25" spans="1:1" ht="12.75" customHeight="1" x14ac:dyDescent="0.2">
      <c r="A25" s="1" t="str">
        <f>IFERROR(IF(INDEX(#REF!,MATCH(LEFT(#REF!,6),#REF!,0))&lt;&gt;"",INDEX(#REF!,MATCH(LEFT(#REF!,6),#REF!,0)),""),"")</f>
        <v/>
      </c>
    </row>
    <row r="26" spans="1:1" ht="12.75" customHeight="1" x14ac:dyDescent="0.2">
      <c r="A26" s="1" t="str">
        <f>IFERROR(IF(INDEX(#REF!,MATCH(LEFT(#REF!,6),#REF!,0))&lt;&gt;"",INDEX(#REF!,MATCH(LEFT(#REF!,6),#REF!,0)),""),"")</f>
        <v/>
      </c>
    </row>
    <row r="27" spans="1:1" ht="12.75" customHeight="1" x14ac:dyDescent="0.2">
      <c r="A27" s="1" t="str">
        <f>IFERROR(IF(INDEX(#REF!,MATCH(LEFT(#REF!,6),#REF!,0))&lt;&gt;"",INDEX(#REF!,MATCH(LEFT(#REF!,6),#REF!,0)),""),"")</f>
        <v/>
      </c>
    </row>
    <row r="28" spans="1:1" ht="12.75" customHeight="1" x14ac:dyDescent="0.2">
      <c r="A28" s="1" t="str">
        <f>IFERROR(IF(INDEX(#REF!,MATCH(LEFT(#REF!,6),#REF!,0))&lt;&gt;"",INDEX(#REF!,MATCH(LEFT(#REF!,6),#REF!,0)),""),"")</f>
        <v/>
      </c>
    </row>
    <row r="29" spans="1:1" ht="12.75" customHeight="1" x14ac:dyDescent="0.2">
      <c r="A29" s="1" t="str">
        <f>IFERROR(IF(INDEX(#REF!,MATCH(LEFT(#REF!,6),#REF!,0))&lt;&gt;"",INDEX(#REF!,MATCH(LEFT(#REF!,6),#REF!,0)),""),"")</f>
        <v/>
      </c>
    </row>
    <row r="30" spans="1:1" ht="12.75" customHeight="1" x14ac:dyDescent="0.2">
      <c r="A30" s="1" t="str">
        <f>IFERROR(IF(INDEX(#REF!,MATCH(LEFT(#REF!,6),#REF!,0))&lt;&gt;"",INDEX(#REF!,MATCH(LEFT(#REF!,6),#REF!,0)),""),"")</f>
        <v/>
      </c>
    </row>
    <row r="31" spans="1:1" ht="12.75" customHeight="1" x14ac:dyDescent="0.2">
      <c r="A31" s="1" t="str">
        <f>IFERROR(IF(INDEX(#REF!,MATCH(LEFT(#REF!,6),#REF!,0))&lt;&gt;"",INDEX(#REF!,MATCH(LEFT(#REF!,6),#REF!,0)),""),"")</f>
        <v/>
      </c>
    </row>
    <row r="32" spans="1:1" ht="12.75" customHeight="1" x14ac:dyDescent="0.2">
      <c r="A32" s="1" t="str">
        <f>IFERROR(IF(INDEX(#REF!,MATCH(LEFT(#REF!,6),#REF!,0))&lt;&gt;"",INDEX(#REF!,MATCH(LEFT(#REF!,6),#REF!,0)),""),"")</f>
        <v/>
      </c>
    </row>
    <row r="33" spans="1:1" ht="12.75" customHeight="1" x14ac:dyDescent="0.2">
      <c r="A33" s="1" t="str">
        <f>IFERROR(IF(INDEX(#REF!,MATCH(LEFT(#REF!,6),#REF!,0))&lt;&gt;"",INDEX(#REF!,MATCH(LEFT(#REF!,6),#REF!,0)),""),"")</f>
        <v/>
      </c>
    </row>
    <row r="34" spans="1:1" ht="12.75" customHeight="1" x14ac:dyDescent="0.2">
      <c r="A34" s="1" t="str">
        <f>IFERROR(IF(INDEX(#REF!,MATCH(LEFT(#REF!,6),#REF!,0))&lt;&gt;"",INDEX(#REF!,MATCH(LEFT(#REF!,6),#REF!,0)),""),"")</f>
        <v/>
      </c>
    </row>
    <row r="35" spans="1:1" ht="12.75" customHeight="1" x14ac:dyDescent="0.2">
      <c r="A35" s="1" t="str">
        <f>IFERROR(IF(INDEX(#REF!,MATCH(LEFT(#REF!,6),#REF!,0))&lt;&gt;"",INDEX(#REF!,MATCH(LEFT(#REF!,6),#REF!,0)),""),"")</f>
        <v/>
      </c>
    </row>
    <row r="36" spans="1:1" ht="12.75" customHeight="1" x14ac:dyDescent="0.2">
      <c r="A36" s="1" t="str">
        <f>IFERROR(IF(INDEX(#REF!,MATCH(LEFT(#REF!,6),#REF!,0))&lt;&gt;"",INDEX(#REF!,MATCH(LEFT(#REF!,6),#REF!,0)),""),"")</f>
        <v/>
      </c>
    </row>
    <row r="37" spans="1:1" ht="12.75" customHeight="1" x14ac:dyDescent="0.2">
      <c r="A37" s="1" t="str">
        <f>IFERROR(IF(INDEX(#REF!,MATCH(LEFT(#REF!,6),#REF!,0))&lt;&gt;"",INDEX(#REF!,MATCH(LEFT(#REF!,6),#REF!,0)),""),"")</f>
        <v/>
      </c>
    </row>
    <row r="38" spans="1:1" ht="12.75" customHeight="1" x14ac:dyDescent="0.2">
      <c r="A38" s="1" t="str">
        <f>IFERROR(IF(INDEX(#REF!,MATCH(LEFT(#REF!,6),#REF!,0))&lt;&gt;"",INDEX(#REF!,MATCH(LEFT(#REF!,6),#REF!,0)),""),"")</f>
        <v/>
      </c>
    </row>
    <row r="39" spans="1:1" ht="12.75" customHeight="1" x14ac:dyDescent="0.2">
      <c r="A39" s="1" t="str">
        <f>IFERROR(IF(INDEX(#REF!,MATCH(LEFT(#REF!,6),#REF!,0))&lt;&gt;"",INDEX(#REF!,MATCH(LEFT(#REF!,6),#REF!,0)),""),"")</f>
        <v/>
      </c>
    </row>
    <row r="40" spans="1:1" ht="12.75" customHeight="1" x14ac:dyDescent="0.2">
      <c r="A40" s="1" t="str">
        <f>IFERROR(IF(INDEX(#REF!,MATCH(LEFT(#REF!,6),#REF!,0))&lt;&gt;"",INDEX(#REF!,MATCH(LEFT(#REF!,6),#REF!,0)),""),"")</f>
        <v/>
      </c>
    </row>
    <row r="41" spans="1:1" ht="12.75" customHeight="1" x14ac:dyDescent="0.2">
      <c r="A41" s="1" t="str">
        <f>IFERROR(IF(INDEX(#REF!,MATCH(LEFT(#REF!,6),#REF!,0))&lt;&gt;"",INDEX(#REF!,MATCH(LEFT(#REF!,6),#REF!,0)),""),"")</f>
        <v/>
      </c>
    </row>
    <row r="42" spans="1:1" ht="12.75" customHeight="1" x14ac:dyDescent="0.2">
      <c r="A42" s="1" t="str">
        <f>IFERROR(IF(INDEX(#REF!,MATCH(LEFT(#REF!,6),#REF!,0))&lt;&gt;"",INDEX(#REF!,MATCH(LEFT(#REF!,6),#REF!,0)),""),"")</f>
        <v/>
      </c>
    </row>
    <row r="43" spans="1:1" ht="12.75" customHeight="1" x14ac:dyDescent="0.2">
      <c r="A43" s="1" t="str">
        <f>IFERROR(IF(INDEX(#REF!,MATCH(LEFT(#REF!,6),#REF!,0))&lt;&gt;"",INDEX(#REF!,MATCH(LEFT(#REF!,6),#REF!,0)),""),"")</f>
        <v/>
      </c>
    </row>
    <row r="44" spans="1:1" ht="12.75" customHeight="1" x14ac:dyDescent="0.2">
      <c r="A44" s="1" t="str">
        <f>IFERROR(IF(INDEX(#REF!,MATCH(LEFT(#REF!,6),#REF!,0))&lt;&gt;"",INDEX(#REF!,MATCH(LEFT(#REF!,6),#REF!,0)),""),"")</f>
        <v/>
      </c>
    </row>
    <row r="45" spans="1:1" ht="12.75" customHeight="1" x14ac:dyDescent="0.2">
      <c r="A45" s="1" t="str">
        <f>IFERROR(IF(INDEX(#REF!,MATCH(LEFT(#REF!,6),#REF!,0))&lt;&gt;"",INDEX(#REF!,MATCH(LEFT(#REF!,6),#REF!,0)),""),"")</f>
        <v/>
      </c>
    </row>
    <row r="46" spans="1:1" ht="12.75" customHeight="1" x14ac:dyDescent="0.2">
      <c r="A46" s="1" t="str">
        <f>IFERROR(IF(INDEX(#REF!,MATCH(LEFT(#REF!,6),#REF!,0))&lt;&gt;"",INDEX(#REF!,MATCH(LEFT(#REF!,6),#REF!,0)),""),"")</f>
        <v/>
      </c>
    </row>
    <row r="47" spans="1:1" ht="12.75" customHeight="1" x14ac:dyDescent="0.2">
      <c r="A47" s="1" t="str">
        <f>IFERROR(IF(INDEX(#REF!,MATCH(LEFT(#REF!,6),#REF!,0))&lt;&gt;"",INDEX(#REF!,MATCH(LEFT(#REF!,6),#REF!,0)),""),"")</f>
        <v/>
      </c>
    </row>
    <row r="48" spans="1:1" ht="12.75" customHeight="1" x14ac:dyDescent="0.2">
      <c r="A48" s="1" t="str">
        <f>IFERROR(IF(INDEX(#REF!,MATCH(LEFT(#REF!,6),#REF!,0))&lt;&gt;"",INDEX(#REF!,MATCH(LEFT(#REF!,6),#REF!,0)),""),"")</f>
        <v/>
      </c>
    </row>
    <row r="49" spans="1:1" ht="12.75" customHeight="1" x14ac:dyDescent="0.2">
      <c r="A49" s="1" t="str">
        <f>IFERROR(IF(INDEX(#REF!,MATCH(LEFT(#REF!,6),#REF!,0))&lt;&gt;"",INDEX(#REF!,MATCH(LEFT(#REF!,6),#REF!,0)),""),"")</f>
        <v/>
      </c>
    </row>
    <row r="50" spans="1:1" ht="12.75" customHeight="1" x14ac:dyDescent="0.2">
      <c r="A50" s="1" t="str">
        <f>IFERROR(IF(INDEX(#REF!,MATCH(LEFT(#REF!,6),#REF!,0))&lt;&gt;"",INDEX(#REF!,MATCH(LEFT(#REF!,6),#REF!,0)),""),"")</f>
        <v/>
      </c>
    </row>
    <row r="51" spans="1:1" ht="12.75" customHeight="1" x14ac:dyDescent="0.2">
      <c r="A51" s="1" t="str">
        <f>IFERROR(IF(INDEX(#REF!,MATCH(LEFT(#REF!,6),#REF!,0))&lt;&gt;"",INDEX(#REF!,MATCH(LEFT(#REF!,6),#REF!,0)),""),"")</f>
        <v/>
      </c>
    </row>
    <row r="52" spans="1:1" ht="12.75" customHeight="1" x14ac:dyDescent="0.2">
      <c r="A52" s="1" t="str">
        <f>IFERROR(IF(INDEX(#REF!,MATCH(LEFT(#REF!,6),#REF!,0))&lt;&gt;"",INDEX(#REF!,MATCH(LEFT(#REF!,6),#REF!,0)),""),"")</f>
        <v/>
      </c>
    </row>
    <row r="53" spans="1:1" ht="12.75" customHeight="1" x14ac:dyDescent="0.2">
      <c r="A53" s="1" t="str">
        <f>IFERROR(IF(INDEX(#REF!,MATCH(LEFT(#REF!,6),#REF!,0))&lt;&gt;"",INDEX(#REF!,MATCH(LEFT(#REF!,6),#REF!,0)),""),"")</f>
        <v/>
      </c>
    </row>
    <row r="54" spans="1:1" ht="12.75" customHeight="1" x14ac:dyDescent="0.2">
      <c r="A54" s="1" t="str">
        <f>IFERROR(IF(INDEX(#REF!,MATCH(LEFT(#REF!,6),#REF!,0))&lt;&gt;"",INDEX(#REF!,MATCH(LEFT(#REF!,6),#REF!,0)),""),"")</f>
        <v/>
      </c>
    </row>
    <row r="55" spans="1:1" ht="12.75" customHeight="1" x14ac:dyDescent="0.2">
      <c r="A55" s="1" t="str">
        <f>IFERROR(IF(INDEX(#REF!,MATCH(LEFT(#REF!,6),#REF!,0))&lt;&gt;"",INDEX(#REF!,MATCH(LEFT(#REF!,6),#REF!,0)),""),"")</f>
        <v/>
      </c>
    </row>
    <row r="56" spans="1:1" ht="12.75" customHeight="1" x14ac:dyDescent="0.2">
      <c r="A56" s="1" t="str">
        <f>IFERROR(IF(INDEX(#REF!,MATCH(LEFT(#REF!,6),#REF!,0))&lt;&gt;"",INDEX(#REF!,MATCH(LEFT(#REF!,6),#REF!,0)),""),"")</f>
        <v/>
      </c>
    </row>
    <row r="57" spans="1:1" ht="12.75" customHeight="1" x14ac:dyDescent="0.2">
      <c r="A57" s="1" t="str">
        <f>IFERROR(IF(INDEX(#REF!,MATCH(LEFT(#REF!,6),#REF!,0))&lt;&gt;"",INDEX(#REF!,MATCH(LEFT(#REF!,6),#REF!,0)),""),"")</f>
        <v/>
      </c>
    </row>
    <row r="58" spans="1:1" ht="12.75" customHeight="1" x14ac:dyDescent="0.2">
      <c r="A58" s="1" t="str">
        <f>IFERROR(IF(INDEX(#REF!,MATCH(LEFT(#REF!,6),#REF!,0))&lt;&gt;"",INDEX(#REF!,MATCH(LEFT(#REF!,6),#REF!,0)),""),"")</f>
        <v/>
      </c>
    </row>
    <row r="59" spans="1:1" ht="12.75" customHeight="1" x14ac:dyDescent="0.2">
      <c r="A59" s="1" t="str">
        <f>IFERROR(IF(INDEX(#REF!,MATCH(LEFT(#REF!,6),#REF!,0))&lt;&gt;"",INDEX(#REF!,MATCH(LEFT(#REF!,6),#REF!,0)),""),"")</f>
        <v/>
      </c>
    </row>
    <row r="60" spans="1:1" ht="12.75" customHeight="1" x14ac:dyDescent="0.2">
      <c r="A60" s="1" t="str">
        <f>IFERROR(IF(INDEX(#REF!,MATCH(LEFT(#REF!,6),#REF!,0))&lt;&gt;"",INDEX(#REF!,MATCH(LEFT(#REF!,6),#REF!,0)),""),"")</f>
        <v/>
      </c>
    </row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PCA SEDES 2026 (ajustado PLOA)</vt:lpstr>
      <vt:lpstr>Listas</vt:lpstr>
      <vt:lpstr>1</vt:lpstr>
      <vt:lpstr>'PCA SEDES 2026 (ajustado PLOA)'!Area_de_impressao</vt:lpstr>
      <vt:lpstr>'PCA SEDES 2026 (ajustado PLOA)'!Titulos_de_impressao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Sabrina Aguiar</cp:lastModifiedBy>
  <cp:lastPrinted>2025-10-02T13:31:39Z</cp:lastPrinted>
  <dcterms:created xsi:type="dcterms:W3CDTF">2024-04-04T15:56:39Z</dcterms:created>
  <dcterms:modified xsi:type="dcterms:W3CDTF">2025-10-03T18:38:32Z</dcterms:modified>
</cp:coreProperties>
</file>