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PCA\PCA 2026\7ª Versão\"/>
    </mc:Choice>
  </mc:AlternateContent>
  <xr:revisionPtr revIDLastSave="0" documentId="13_ncr:1_{B3A733C6-3493-40EC-8994-504C7D8CE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A SEDES 2026" sheetId="1" r:id="rId1"/>
    <sheet name="Listas" sheetId="2" state="hidden" r:id="rId2"/>
    <sheet name="1" sheetId="3" state="hidden" r:id="rId3"/>
  </sheets>
  <definedNames>
    <definedName name="_xlnm.Print_Area" localSheetId="0">'PCA SEDES 2026'!$Q$2:$Z$6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T5" i="1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" i="3"/>
  <c r="K79" i="1"/>
  <c r="X5" i="1"/>
  <c r="U5" i="1"/>
  <c r="V5" i="1"/>
  <c r="W6" i="1"/>
  <c r="W5" i="1"/>
  <c r="V6" i="1"/>
  <c r="Y5" i="1"/>
  <c r="M79" i="1"/>
  <c r="H79" i="1"/>
  <c r="I78" i="1"/>
  <c r="F79" i="1"/>
  <c r="G79" i="1"/>
  <c r="U6" i="1"/>
  <c r="H78" i="1"/>
  <c r="Z5" i="1"/>
  <c r="L78" i="1"/>
  <c r="X6" i="1"/>
  <c r="Y6" i="1"/>
  <c r="F78" i="1"/>
  <c r="M78" i="1"/>
  <c r="I79" i="1"/>
  <c r="L79" i="1"/>
  <c r="Z6" i="1"/>
  <c r="G78" i="1"/>
  <c r="K78" i="1"/>
</calcChain>
</file>

<file path=xl/sharedStrings.xml><?xml version="1.0" encoding="utf-8"?>
<sst xmlns="http://schemas.openxmlformats.org/spreadsheetml/2006/main" count="873" uniqueCount="328">
  <si>
    <t>Plano de Contratações Anual - Exercício 2026</t>
  </si>
  <si>
    <t>TOTAL CONSOLIDADO POR FONTE DE RECURSO E GRUPO DE DESPESA</t>
  </si>
  <si>
    <t>ÓRGÃO OU ENTIDADE</t>
  </si>
  <si>
    <t xml:space="preserve">SECRETARIA DE ESTADO DE DESENVOLVIMENTO - SEDES </t>
  </si>
  <si>
    <t>GRUPO DE NATUREZA DE DESPESA - GND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</si>
  <si>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</si>
  <si>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</si>
  <si>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</si>
  <si>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</si>
  <si>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</si>
  <si>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</si>
  <si>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</si>
  <si>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EQUIPE RESPONSÁVEL PELA CONSOLIDAÇÃO</t>
  </si>
  <si>
    <t xml:space="preserve">Sabrina de Aguiar Ferreira; Johnatan da Silva Gonçalves e Solange de Padua Miranda </t>
  </si>
  <si>
    <t>3 - OUTRAS DESPESAS CORRENTES</t>
  </si>
  <si>
    <t>4 - INVESTIMENTOS</t>
  </si>
  <si>
    <t>DFD/PROCESSO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</si>
  <si>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</si>
  <si>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</si>
  <si>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</si>
  <si>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</si>
  <si>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</si>
  <si>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</si>
  <si>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Prazo</t>
  </si>
  <si>
    <t>Grau de Prioridade</t>
  </si>
  <si>
    <t>Classificação orçamentária</t>
  </si>
  <si>
    <t>Fonte de Recursos</t>
  </si>
  <si>
    <t xml:space="preserve">Agente de contratação ou gestor/Fiscal </t>
  </si>
  <si>
    <t>Observações</t>
  </si>
  <si>
    <t>GND</t>
  </si>
  <si>
    <t>Modalidade de Aplicação*</t>
  </si>
  <si>
    <t>Elemento de Despesa</t>
  </si>
  <si>
    <t>SUBSECRETARIA DE ESTADO DE PARCERIAS E POLOS - SUBPP</t>
  </si>
  <si>
    <t>2025-CL37BZ</t>
  </si>
  <si>
    <t>Gerência de Polos - GEPOL</t>
  </si>
  <si>
    <t>Serviços topográficos</t>
  </si>
  <si>
    <t>Serviço</t>
  </si>
  <si>
    <t>NOVA</t>
  </si>
  <si>
    <t>Média</t>
  </si>
  <si>
    <t>90 - APLICAÇÕES DIRETAS</t>
  </si>
  <si>
    <t>39 - OUTROS SERVIÇOS DE TERCEIROS - PESSOA JURÍDICA</t>
  </si>
  <si>
    <t>Recursos de Caixa do Tesouro</t>
  </si>
  <si>
    <t>Agente de Contratação: Barbara Attademo Gonçalves</t>
  </si>
  <si>
    <t>PROCESSO</t>
  </si>
  <si>
    <t xml:space="preserve">Serviços cartorários em geral </t>
  </si>
  <si>
    <t>47 - OBRIGAÇÕES TRIBUTÁRIAS E CONTRIBUTIVAS</t>
  </si>
  <si>
    <t>-</t>
  </si>
  <si>
    <t>Não aplicável à Lei 14.133/2021</t>
  </si>
  <si>
    <t>Pagamento de taxas de ART e Licenciamento Ambiental</t>
  </si>
  <si>
    <t xml:space="preserve"> 2025-Z1CB39</t>
  </si>
  <si>
    <t>Reintegração de posse /retomada de imóveis</t>
  </si>
  <si>
    <t>Pagamento de Indenizações</t>
  </si>
  <si>
    <t>Alta</t>
  </si>
  <si>
    <t>93 - INDENIZAÇÕES E RESTITUIÇÕES</t>
  </si>
  <si>
    <t>2025-RZS4LN</t>
  </si>
  <si>
    <t>Credenciamento de Leiloeiro Oficial.</t>
  </si>
  <si>
    <t>0 - NÃO DEFINIDO</t>
  </si>
  <si>
    <t>00 - NÃO DEFINIDO</t>
  </si>
  <si>
    <t xml:space="preserve">Não Definido </t>
  </si>
  <si>
    <t>Agente de Contratação: Karine Lyrio da Silva</t>
  </si>
  <si>
    <t>2025-CB3NKB</t>
  </si>
  <si>
    <t>Coordenação do Programa de Parcerias de Investimento - CPPI</t>
  </si>
  <si>
    <t>Capacitação de servidores da Coordenação de Programas de Parcerias de Investimentos.</t>
  </si>
  <si>
    <t>01.12.2026</t>
  </si>
  <si>
    <t xml:space="preserve">2024-XL5WC4   2024-2VWLB </t>
  </si>
  <si>
    <t>Prestação de serviços, visando a estruturação de parceria público-privada (PPP) na modalidade concessão administrativa para realizar a construção, estruturação, manutenção e apoio à operação, excluindo os serviços de segurança pública, em unidades prisionais no sistema penitenciário do Espírito Santo (PPP PRISIONAL).</t>
  </si>
  <si>
    <t>EXISTENTE NÃO RENOVÁVEL</t>
  </si>
  <si>
    <t>35 - SERVIÇOS DE CONSULTORIA</t>
  </si>
  <si>
    <t>Gestor Titular: Maria Mancini; Gestor Suplente: Simone Lemos</t>
  </si>
  <si>
    <t>2025-NT5F3S</t>
  </si>
  <si>
    <t>Contratação de estudos de consultoria para a elaboração da modelagem da PPP CREMA (Rodovias Estaduais).</t>
  </si>
  <si>
    <t>Contratação de estudos de consultoria para a elaboração da modelagem da Concessão para Universalização dos Serviços de abastecimento de água e esgotamento sanitário.</t>
  </si>
  <si>
    <t>2024-TCH14V     2025-RQRH2</t>
  </si>
  <si>
    <t>Serviços técnicos especializados para a estruturação de um projeto de parceria Público-privada visando à construção, estruturação, manutenção e apoio à operação das Centrais de abastecimento do Espírito Santo – CEASA/ES. (PPP - NOVO CEASA)</t>
  </si>
  <si>
    <t>Gestor Titular: Simone Lemos; Gestor Suplemente: Maria Mancini</t>
  </si>
  <si>
    <t xml:space="preserve">Agente de contratação ou Fiscal </t>
  </si>
  <si>
    <t xml:space="preserve">SUBSECRETARIA DE ESTADO DE GESTÃO E PROJETOS - SUBGEP </t>
  </si>
  <si>
    <t>2025-F7XT13</t>
  </si>
  <si>
    <t>Grupo de Administração - GA/GEAF</t>
  </si>
  <si>
    <t>Abastecimento de combustíveis da frota oficial</t>
  </si>
  <si>
    <t>Litros</t>
  </si>
  <si>
    <t>EXISTENTE A SER RENOVADA</t>
  </si>
  <si>
    <t>30 - MATERIAL DE CONSUMO</t>
  </si>
  <si>
    <t>2025-MT88B2</t>
  </si>
  <si>
    <t>Aquisição de café em grãos.</t>
  </si>
  <si>
    <t>Pacote de 1kg</t>
  </si>
  <si>
    <t>Alteração da data inicialmente prevista para 01/04/2026, conforme reprogramação do cronograma da demanda constante no PCA 2026.</t>
  </si>
  <si>
    <t>2025-DCK283</t>
  </si>
  <si>
    <t>Aquisição de café torrado e moido.</t>
  </si>
  <si>
    <t>Pacote de 500gr</t>
  </si>
  <si>
    <t>2025-62DG11</t>
  </si>
  <si>
    <t>Aquisição de açucar.</t>
  </si>
  <si>
    <t>Pacote de 5kg</t>
  </si>
  <si>
    <t>2025-FX3F5J</t>
  </si>
  <si>
    <t>Aquisição de material de expediente.</t>
  </si>
  <si>
    <t>Unidade de Medida (várias)</t>
  </si>
  <si>
    <t>2025-SKSNM7</t>
  </si>
  <si>
    <t>Aquisição de material de copa.</t>
  </si>
  <si>
    <t>2025-8T1BGG</t>
  </si>
  <si>
    <t>Aquisição de material de limpeza e higiene.</t>
  </si>
  <si>
    <t>Aquisição de materiais para manutenção predial.</t>
  </si>
  <si>
    <t>Aquisição de refil para filtro (purificador).</t>
  </si>
  <si>
    <t>Peça</t>
  </si>
  <si>
    <t>2026-4R5QC1</t>
  </si>
  <si>
    <t>Gerência Administrativa e Financeira - GEAF</t>
  </si>
  <si>
    <t>Aquisição de identidade visual.</t>
  </si>
  <si>
    <t>m/unidade</t>
  </si>
  <si>
    <t>Inclusão da demanda destinada a garantir a adequada identificação interna e externa da nova sede da SEDES.</t>
  </si>
  <si>
    <t>2024-RNLNVM   2024-XXMSX</t>
  </si>
  <si>
    <t>Grupo de Recursos Humanos - GRH/GEAF</t>
  </si>
  <si>
    <t>Prestação de serviços de transporte de pessoas, através da aquisição de vale transporte para demanda de serviços externos.</t>
  </si>
  <si>
    <t>Passagens</t>
  </si>
  <si>
    <t>33 - PASSAGENS E DESPESAS COM LOCOMOÇÃO</t>
  </si>
  <si>
    <t xml:space="preserve">Gestor Titular: Guilherme Venancio; Fiscal Titular: Douciana Bergamin </t>
  </si>
  <si>
    <t>2025-HLR1K9</t>
  </si>
  <si>
    <t>Locação de 04 (quatro) veiculos automotores, sem motorista.</t>
  </si>
  <si>
    <t>Unidade</t>
  </si>
  <si>
    <t>2025-VT2VZB</t>
  </si>
  <si>
    <t>Locação de 01 (um) veículo de representação, sem motorista.</t>
  </si>
  <si>
    <t>2025-NPLVZ1</t>
  </si>
  <si>
    <t>Prestação de serviços de copa e garçom</t>
  </si>
  <si>
    <t>37 - LOCAÇÃO DE MÃO-DE-OBRA</t>
  </si>
  <si>
    <t>Gestor Titular: Guilherme Venancio; Fiscal Titular: Sabrina de Aguiar Ferreira</t>
  </si>
  <si>
    <t>Alteração da quantidade inicialmente prevista e do valor estimado, em razão da supressão de um posto, em 24/11/2025.</t>
  </si>
  <si>
    <t>2026-MGL498</t>
  </si>
  <si>
    <t>Prestação de serviços de limpeza com fonecimento de material</t>
  </si>
  <si>
    <t>2025-1L8403</t>
  </si>
  <si>
    <t>Manutenção preventiva e corretiva em aparelhos de ar condicionado.</t>
  </si>
  <si>
    <t>2025-QSGD8W</t>
  </si>
  <si>
    <t>Locação de máquina de café autosserviço automática.</t>
  </si>
  <si>
    <t>Baixa</t>
  </si>
  <si>
    <t>2025-CK36P5</t>
  </si>
  <si>
    <t>Digitalização de documentos e Guarda do Arquivo físico.</t>
  </si>
  <si>
    <t>2025-CN08LN</t>
  </si>
  <si>
    <t>Prestação de serviços de telefonia fixa local e interurbana, 0800 e tridígito.</t>
  </si>
  <si>
    <t>Energia elétrica</t>
  </si>
  <si>
    <t>2025-FMFZ7Z</t>
  </si>
  <si>
    <t xml:space="preserve">Capacitação de servidores </t>
  </si>
  <si>
    <t xml:space="preserve">2023-BD5GS   </t>
  </si>
  <si>
    <t>Prestação de serviços postais.</t>
  </si>
  <si>
    <t>Gestor Titular: Guilherme Venancio; Gestor Suplemente: Solange de Padua Miranda</t>
  </si>
  <si>
    <t>2023-VT60W</t>
  </si>
  <si>
    <t xml:space="preserve">Prestação de serviços de publicação de matéria legal em jornal de grande circulação no Estado do Espirito Santo. </t>
  </si>
  <si>
    <t xml:space="preserve">Gestor Titular: Solange de Padua Miranda; Gestor Suplemente: Sabrina de Aguiar Ferreira </t>
  </si>
  <si>
    <t>2025-D77HJQ</t>
  </si>
  <si>
    <t xml:space="preserve">Aluguel de imóvel </t>
  </si>
  <si>
    <t>Condomínio – contemplando taxa fixa e taxa variável (água e energia).</t>
  </si>
  <si>
    <t>2025-3R1GT4      2023-V2DSB</t>
  </si>
  <si>
    <t>Núcleo de Informática - NUINF/GEAF</t>
  </si>
  <si>
    <t>Locação de Equipamentos de Telecomunicação com capacidade de comutação TDM/IP (PABX).</t>
  </si>
  <si>
    <t>40 - SERVIÇOS DE TIC - PESSOA JURÍDICA</t>
  </si>
  <si>
    <t>Gestor Titular: Guilherme Venancio; Fiscal Titular: Matheus da Silva</t>
  </si>
  <si>
    <t>2025-2LVX60</t>
  </si>
  <si>
    <t>Prestação de Serviço Móvel Pessoal (SMP) nas modalidades longa distância nacional e internacional.</t>
  </si>
  <si>
    <t>2023-0VHL9</t>
  </si>
  <si>
    <t>Prestação de serviços de impressão com fornecimento de equipamentos, insumos (exceto papel), manutenção e assistência técnica, treinamento e solução para monitoramento, gestão e dos serviços.</t>
  </si>
  <si>
    <t>Gestor Titular: Solange de Padua Miranda; Fiscal Titular: Johnatan da Silva Gonçalves</t>
  </si>
  <si>
    <t>2024-1RPC25     2024-XXMSX</t>
  </si>
  <si>
    <t>Prestação de serviços de transporte de pessoas, através da aquisição de vale transporte para servidores e estagiários.</t>
  </si>
  <si>
    <t>49 - AUXÍLIO-TRANSPORTE</t>
  </si>
  <si>
    <t>2025-2J9TNH</t>
  </si>
  <si>
    <t>Aquisição de equipamentos/material permanente.</t>
  </si>
  <si>
    <t>52 - EQUIPAMENTOS E MATERIAL PERMANENTE</t>
  </si>
  <si>
    <t>2023-TXB557</t>
  </si>
  <si>
    <t>Prestação de serviços de publicações de atos oficiais.</t>
  </si>
  <si>
    <t>91 - APLICAÇÃO DIRETA DECORRENTE DE OPERAÇÃO ENTRE ÓRGÃOS, FUNDOS E ENTIDADES INTEGRANTES DOS ORÇAMENTOS FISCAL E DA SEGURIDADE SOCIAL</t>
  </si>
  <si>
    <t>SUBSECRETARIA DE ESTADO DE COMPETITIVIDADE - SUBCOMP</t>
  </si>
  <si>
    <t>2025-PKB783     2025-272MT</t>
  </si>
  <si>
    <t>Gerência de Competitividade - GECOMP</t>
  </si>
  <si>
    <t>Aquisição de software de governança corporativa voltado à realização de reuniões assíncronas.</t>
  </si>
  <si>
    <t>Aquisição</t>
  </si>
  <si>
    <t>GABINETE DO SECRETÁRIO - GABSEC</t>
  </si>
  <si>
    <t>2025-JQHTZL</t>
  </si>
  <si>
    <t>Gabinete</t>
  </si>
  <si>
    <t>Serviços de Agenciamento de Fornecimento de Passagens Aéreas Nacionais e Internacionais/</t>
  </si>
  <si>
    <t>Gestor Titular: Guilherme Venancio; Fiscal Titular: Fernanda Bankert Fraga</t>
  </si>
  <si>
    <t>2025-QHFD52</t>
  </si>
  <si>
    <t>Consultoria especializada para implementar estrutura de governança para proteção de dados pessoais (LGPD).</t>
  </si>
  <si>
    <t>2025-6709C0</t>
  </si>
  <si>
    <t>Assessoria de Comunicação - ASCOM</t>
  </si>
  <si>
    <t>Assinatura digital do jornal "A TRIBUNA".</t>
  </si>
  <si>
    <t xml:space="preserve">Unidade </t>
  </si>
  <si>
    <t>2025-CH5MS3</t>
  </si>
  <si>
    <t>Assinatura difital do jornal " ESTADO DE SÃO PAULO - ESTADÃO".</t>
  </si>
  <si>
    <t>2025-XR45P1</t>
  </si>
  <si>
    <t>Assinatura difital do jornal "VALOR ECONÔMICO".</t>
  </si>
  <si>
    <t>2025-3FD0V8</t>
  </si>
  <si>
    <t>Assinatura difital do jornal "O GLOBO".</t>
  </si>
  <si>
    <t>2025-1Q335G</t>
  </si>
  <si>
    <t>Assinatura difital do jornal "A GAZETA".</t>
  </si>
  <si>
    <t>2025-FS794X</t>
  </si>
  <si>
    <t>Assinatura do Canva Pro.</t>
  </si>
  <si>
    <t>2025-LP2WXF</t>
  </si>
  <si>
    <t>Ferramenta de clipping de notícias.</t>
  </si>
  <si>
    <t>2025-6SWS71</t>
  </si>
  <si>
    <t>Assinatura do CapCut Pro.</t>
  </si>
  <si>
    <t>Nível de Complexidade</t>
  </si>
  <si>
    <t>Fonte de recurso</t>
  </si>
  <si>
    <t>MODALIDADE DE APLICAÇÃO*</t>
  </si>
  <si>
    <t>ELEMENTO DE DESPESA</t>
  </si>
  <si>
    <t>Baixo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</si>
  <si>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</si>
  <si>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</si>
  <si>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</si>
  <si>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</si>
  <si>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</si>
  <si>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</si>
  <si>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</si>
  <si>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03 - PENSÕES DO RPPS E DO MILITAR</t>
  </si>
  <si>
    <t>30 - TRANSFERÊNCIAS A ESTADOS E AO DISTRITO FEDERAL</t>
  </si>
  <si>
    <t>04 - CONTRATAÇÃO POR TEMPO DETERMINADO</t>
  </si>
  <si>
    <t>31 - TRANSFERÊNCIAS A ESTADOS E AO DISTRITO FEDERAL - FUNDO A FUNDO</t>
  </si>
  <si>
    <t>05 - OUTROS BENEFÍCIOS PREVIDENCIÁRIOS DO SERVIDOR OU DO MILITAR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</si>
  <si>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</si>
  <si>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</si>
  <si>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</si>
  <si>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</si>
  <si>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</si>
  <si>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</si>
  <si>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</si>
  <si>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</si>
  <si>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</si>
  <si>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</si>
  <si>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</si>
  <si>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</si>
  <si>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</si>
  <si>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</si>
  <si>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</si>
  <si>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</si>
  <si>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</si>
  <si>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</si>
  <si>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</si>
  <si>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</si>
  <si>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</si>
  <si>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</si>
  <si>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</si>
  <si>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</si>
  <si>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</si>
  <si>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</si>
  <si>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</si>
  <si>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</si>
  <si>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</si>
  <si>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</si>
  <si>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</si>
  <si>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</si>
  <si>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</si>
  <si>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</si>
  <si>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</si>
  <si>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</si>
  <si>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</si>
  <si>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</si>
  <si>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</si>
  <si>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</si>
  <si>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</si>
  <si>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</si>
  <si>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</si>
  <si>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</si>
  <si>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</si>
  <si>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</si>
  <si>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</si>
  <si>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</si>
  <si>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</si>
  <si>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</si>
  <si>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</si>
  <si>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</si>
  <si>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</si>
  <si>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</si>
  <si>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34 - OUTRAS DESPESAS DE PESSOAL DECORRENTES DE  CONTRATOS DE TERCEIRIZAÇÃO</t>
  </si>
  <si>
    <t>36 - OUTROS SERVIÇOS DE TERCEIROS - PESSOA FÍSICA</t>
  </si>
  <si>
    <t>38 - ARRENDAMENTO MERCANTIL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</si>
  <si>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</si>
  <si>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</si>
  <si>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</si>
  <si>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</si>
  <si>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</si>
  <si>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</si>
  <si>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48 - OUTROS AUXÍLIOS FINANCEIROS A PESSOAS FÍSICAS</t>
  </si>
  <si>
    <t>51 - OBRAS E INSTALAÇÕES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</si>
  <si>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</si>
  <si>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</si>
  <si>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</si>
  <si>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</si>
  <si>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</si>
  <si>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</si>
  <si>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</si>
  <si>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</si>
  <si>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</si>
  <si>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</si>
  <si>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</si>
  <si>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</si>
  <si>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</si>
  <si>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</si>
  <si>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</si>
  <si>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</si>
  <si>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</si>
  <si>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</si>
  <si>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</si>
  <si>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</si>
  <si>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</si>
  <si>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</si>
  <si>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</si>
  <si>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</si>
  <si>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</si>
  <si>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</si>
  <si>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</si>
  <si>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</si>
  <si>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</si>
  <si>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</si>
  <si>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</si>
  <si>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</si>
  <si>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</si>
  <si>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</si>
  <si>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</si>
  <si>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</si>
  <si>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 xml:space="preserve">Almoxarifado Virtual - Aquisição de materias e Serviços </t>
  </si>
  <si>
    <t>A despesa foi incorporada à taxa condominial do imóvel locado. Dessa forma, a presente demanda pode ser excluída do PCA SEDES 2026.</t>
  </si>
  <si>
    <t>A contratação da modelagem da concessão será realizada pela SEDURB, sendo assim, a presente demanda pode ser excluída do PCA SEDES 2026.</t>
  </si>
  <si>
    <t>Considerando o Processo SEGER nº 2025-B0QD0, referente ao credenciamento unificado de Leiloeiros Oficiais para alienação de bens imóveis, o qual poderá ser utilizado pela SEDES em futuras convocações para alienação de seus imóveis, informa-se que a presente demanda poderá ser excluída do PCA SEDES 2026.</t>
  </si>
  <si>
    <t>Inclusão de despesa para Atender o Almoxarifado Virtual - SEGER</t>
  </si>
  <si>
    <t>Exclusão da Despesa para posterior inserção da Nova despesa no Almoxarifado Virtual.</t>
  </si>
  <si>
    <t>Foi solicitada a exclusão da demanda pelo Subsecretário de Competitividade, por meio de email encaminhado em 25/05/2026 (peça #133 PROC. 2025-JRGGK)</t>
  </si>
  <si>
    <t>Foi solicitada a alteração dos prazos pela Assessoria de Comunicação, por meio de e-mail encaminhado em 15/05/2026 (peça #132 do PROC. 2025-JRGGK).</t>
  </si>
  <si>
    <t>2026-XXTZFH</t>
  </si>
  <si>
    <t>Aquisição de Letreiro e Brasão</t>
  </si>
  <si>
    <t>A contratação do letreiro institucional justifica-se pela necessidade de identificar adequadamente a nova sede da SEDES, garantindo orientação ao público, padronização da comunicação visual e fortalecimento da imagem institucional.</t>
  </si>
  <si>
    <t>2026-0JMTTS</t>
  </si>
  <si>
    <t>02 (DUAS) LICENÇAS DE SOFTWARE AUTODESK AUTOCAD LT ÚLTIMA VERSÃO: COMMERCIAL SU ELD 3 ANOS</t>
  </si>
  <si>
    <t>A inclusão da contratação no PCA 2026 é necessária tendo em vista que o pacote de software vigente expirará em Novembro/2026, e não consta contratação no PCA vigente. Cumpre informar que é uma contratação nova, tendo em vista que não será contratado o mesmo pacote de software, tendo a opção por um pacote mais simplificado que atende à demanda da GEPOL. A justificativa para a contratação encontra-se no DFD.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</si>
</sst>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10"/>
      <color rgb="FF000000"/>
      <name val="Century Gothic"/>
    </font>
    <font>
      <sz val="10"/>
      <color theme="1"/>
      <name val="Century Gothic"/>
    </font>
    <font>
      <b/>
      <sz val="18"/>
      <color theme="0"/>
      <name val="Century Gothic"/>
    </font>
    <font>
      <sz val="10"/>
      <name val="Arial"/>
    </font>
    <font>
      <b/>
      <sz val="16"/>
      <color theme="0"/>
      <name val="Century Gothic"/>
    </font>
    <font>
      <b/>
      <sz val="10"/>
      <color theme="1"/>
      <name val="Century Gothic"/>
    </font>
    <font>
      <b/>
      <sz val="10"/>
      <color theme="0"/>
      <name val="Century Gothic"/>
    </font>
    <font>
      <b/>
      <sz val="10"/>
      <color rgb="FF000000"/>
      <name val="Century Gothic"/>
    </font>
    <font>
      <sz val="10"/>
      <color rgb="FFFF0000"/>
      <name val="Century Gothic"/>
    </font>
    <font>
      <strike/>
      <sz val="10"/>
      <color theme="1"/>
      <name val="Century Gothic"/>
    </font>
    <font>
      <b/>
      <strike/>
      <sz val="10"/>
      <color theme="1"/>
      <name val="Century Gothic"/>
    </font>
    <font>
      <strike/>
      <sz val="10"/>
      <color rgb="FF000000"/>
      <name val="Century Gothic"/>
    </font>
    <font>
      <b/>
      <sz val="11"/>
      <color theme="1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Times New Roman"/>
    </font>
    <font>
      <strike/>
      <sz val="10"/>
      <color rgb="FF000000"/>
      <name val="Century Gothic"/>
      <family val="2"/>
    </font>
    <font>
      <strike/>
      <sz val="10"/>
      <color theme="1"/>
      <name val="Century Gothic"/>
      <family val="2"/>
    </font>
    <font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2254"/>
        <bgColor rgb="FF072254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3" fontId="10" fillId="4" borderId="8" xfId="0" applyNumberFormat="1" applyFont="1" applyFill="1" applyBorder="1" applyAlignment="1">
      <alignment horizontal="center" vertical="center" wrapText="1"/>
    </xf>
    <xf numFmtId="4" fontId="10" fillId="4" borderId="8" xfId="0" applyNumberFormat="1" applyFont="1" applyFill="1" applyBorder="1" applyAlignment="1">
      <alignment horizontal="center" vertical="center" wrapText="1"/>
    </xf>
    <xf numFmtId="14" fontId="10" fillId="4" borderId="8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2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18" fillId="4" borderId="8" xfId="0" applyFont="1" applyFill="1" applyBorder="1" applyAlignment="1">
      <alignment horizontal="justify" vertical="center" wrapText="1"/>
    </xf>
    <xf numFmtId="0" fontId="19" fillId="4" borderId="8" xfId="0" applyFont="1" applyFill="1" applyBorder="1" applyAlignment="1">
      <alignment horizontal="justify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center" vertical="center" wrapText="1"/>
    </xf>
    <xf numFmtId="3" fontId="18" fillId="4" borderId="8" xfId="0" applyNumberFormat="1" applyFont="1" applyFill="1" applyBorder="1" applyAlignment="1">
      <alignment horizontal="center" vertical="center" wrapText="1"/>
    </xf>
    <xf numFmtId="4" fontId="18" fillId="4" borderId="8" xfId="0" applyNumberFormat="1" applyFont="1" applyFill="1" applyBorder="1" applyAlignment="1">
      <alignment horizontal="center" vertical="center" wrapText="1"/>
    </xf>
    <xf numFmtId="14" fontId="18" fillId="4" borderId="8" xfId="0" applyNumberFormat="1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center" vertical="center" wrapText="1"/>
    </xf>
    <xf numFmtId="4" fontId="19" fillId="4" borderId="8" xfId="0" applyNumberFormat="1" applyFont="1" applyFill="1" applyBorder="1" applyAlignment="1">
      <alignment horizontal="center" vertical="center" wrapText="1"/>
    </xf>
    <xf numFmtId="14" fontId="19" fillId="4" borderId="8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4" fillId="0" borderId="2" xfId="0" applyFont="1" applyBorder="1"/>
    <xf numFmtId="0" fontId="4" fillId="0" borderId="18" xfId="0" applyFont="1" applyBorder="1"/>
    <xf numFmtId="0" fontId="7" fillId="2" borderId="20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3"/>
  <sheetViews>
    <sheetView showGridLines="0" tabSelected="1" topLeftCell="H1" zoomScale="80" zoomScaleNormal="80" workbookViewId="0">
      <pane ySplit="1" topLeftCell="A2" activePane="bottomLeft" state="frozen"/>
      <selection pane="bottomLeft" activeCell="Q2" sqref="Q2:Z6"/>
    </sheetView>
  </sheetViews>
  <sheetFormatPr defaultColWidth="12.5703125" defaultRowHeight="15" customHeight="1" x14ac:dyDescent="0.2"/>
  <cols>
    <col min="1" max="1" width="2.140625" customWidth="1"/>
    <col min="2" max="2" width="15.7109375" customWidth="1"/>
    <col min="3" max="3" width="20.42578125" customWidth="1"/>
    <col min="4" max="4" width="50.5703125" customWidth="1"/>
    <col min="5" max="10" width="15.7109375" customWidth="1"/>
    <col min="11" max="11" width="17.42578125" customWidth="1"/>
    <col min="12" max="12" width="16.85546875" customWidth="1"/>
    <col min="13" max="13" width="16.7109375" customWidth="1"/>
    <col min="14" max="14" width="15.7109375" customWidth="1"/>
    <col min="15" max="15" width="24.7109375" customWidth="1"/>
    <col min="16" max="16" width="33.85546875" customWidth="1"/>
    <col min="17" max="17" width="5" customWidth="1"/>
    <col min="18" max="18" width="4.7109375" customWidth="1"/>
    <col min="19" max="19" width="23.5703125" customWidth="1"/>
    <col min="20" max="20" width="13.42578125" customWidth="1"/>
    <col min="21" max="21" width="16.5703125" customWidth="1"/>
    <col min="22" max="22" width="24.5703125" customWidth="1"/>
    <col min="23" max="23" width="17.5703125" customWidth="1"/>
    <col min="24" max="24" width="16.140625" customWidth="1"/>
    <col min="25" max="25" width="24.5703125" customWidth="1"/>
    <col min="26" max="26" width="14.7109375" customWidth="1"/>
  </cols>
  <sheetData>
    <row r="1" spans="1:2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</row>
    <row r="2" spans="1:26" ht="21" customHeight="1" x14ac:dyDescent="0.2">
      <c r="A2" s="1"/>
      <c r="B2" s="73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72"/>
      <c r="Q2" s="71" t="s">
        <v>1</v>
      </c>
      <c r="R2" s="61"/>
      <c r="S2" s="61"/>
      <c r="T2" s="61"/>
      <c r="U2" s="61"/>
      <c r="V2" s="61"/>
      <c r="W2" s="61"/>
      <c r="X2" s="61"/>
      <c r="Y2" s="61"/>
      <c r="Z2" s="72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customHeight="1" x14ac:dyDescent="0.25">
      <c r="A4" s="1"/>
      <c r="B4" s="1"/>
      <c r="C4" s="74" t="s">
        <v>2</v>
      </c>
      <c r="D4" s="75"/>
      <c r="E4" s="76"/>
      <c r="F4" s="77" t="s">
        <v>3</v>
      </c>
      <c r="G4" s="75"/>
      <c r="H4" s="75"/>
      <c r="I4" s="76"/>
      <c r="J4" s="3"/>
      <c r="K4" s="4"/>
      <c r="L4" s="4"/>
      <c r="M4" s="4"/>
      <c r="N4" s="4"/>
      <c r="O4" s="1"/>
      <c r="P4" s="1"/>
      <c r="Q4" s="1"/>
      <c r="R4" s="1"/>
      <c r="S4" s="5" t="s">
        <v>4</v>
      </c>
      <c r="T4" s="5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5" t="s">
        <v>10</v>
      </c>
      <c r="Z4" s="5" t="s">
        <v>11</v>
      </c>
    </row>
    <row r="5" spans="1:26" ht="30" customHeight="1" x14ac:dyDescent="0.25">
      <c r="A5" s="1"/>
      <c r="B5" s="1"/>
      <c r="C5" s="74" t="s">
        <v>12</v>
      </c>
      <c r="D5" s="75"/>
      <c r="E5" s="76"/>
      <c r="F5" s="78" t="s">
        <v>13</v>
      </c>
      <c r="G5" s="75"/>
      <c r="H5" s="75"/>
      <c r="I5" s="76"/>
      <c r="J5" s="3"/>
      <c r="K5" s="4"/>
      <c r="L5" s="4"/>
      <c r="M5" s="4"/>
      <c r="N5" s="4"/>
      <c r="O5" s="1"/>
      <c r="P5" s="1"/>
      <c r="Q5" s="1"/>
      <c r="R5" s="1"/>
      <c r="S5" s="6" t="s">
        <v>14</v>
      </c>
      <c r="T5" s="7">
        <f>SUMIFS($G:$G,$K:$K,$S5,$N:$N,T$4)</f>
        <v>1826615.5699999998</v>
      </c>
      <c r="U5" s="7">
        <f t="shared" ref="U5:Z6" si="0">SUMIFS($G:$G,$K:$K,$S5,$N:$N,U$4)</f>
        <v>0</v>
      </c>
      <c r="V5" s="7">
        <f t="shared" si="0"/>
        <v>0</v>
      </c>
      <c r="W5" s="7">
        <f t="shared" si="0"/>
        <v>0</v>
      </c>
      <c r="X5" s="7">
        <f t="shared" si="0"/>
        <v>0</v>
      </c>
      <c r="Y5" s="7">
        <f t="shared" si="0"/>
        <v>0</v>
      </c>
      <c r="Z5" s="7">
        <f t="shared" si="0"/>
        <v>0</v>
      </c>
    </row>
    <row r="6" spans="1:26" ht="15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6" t="s">
        <v>15</v>
      </c>
      <c r="T6" s="7">
        <f>SUMIFS($G:$G,$K:$K,$S6,$N:$N,T$4)</f>
        <v>15770567</v>
      </c>
      <c r="U6" s="7">
        <f t="shared" si="0"/>
        <v>0</v>
      </c>
      <c r="V6" s="7">
        <f t="shared" si="0"/>
        <v>0</v>
      </c>
      <c r="W6" s="7">
        <f t="shared" si="0"/>
        <v>0</v>
      </c>
      <c r="X6" s="7">
        <f t="shared" si="0"/>
        <v>0</v>
      </c>
      <c r="Y6" s="7">
        <f t="shared" si="0"/>
        <v>0</v>
      </c>
      <c r="Z6" s="7">
        <f t="shared" si="0"/>
        <v>0</v>
      </c>
    </row>
    <row r="7" spans="1:26" ht="24.75" customHeight="1" x14ac:dyDescent="0.2">
      <c r="A7" s="1"/>
      <c r="B7" s="67" t="s">
        <v>16</v>
      </c>
      <c r="C7" s="65" t="s">
        <v>17</v>
      </c>
      <c r="D7" s="67" t="s">
        <v>18</v>
      </c>
      <c r="E7" s="67" t="s">
        <v>19</v>
      </c>
      <c r="F7" s="67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8" t="s">
        <v>25</v>
      </c>
      <c r="L7" s="69"/>
      <c r="M7" s="70"/>
      <c r="N7" s="67" t="s">
        <v>26</v>
      </c>
      <c r="O7" s="67" t="s">
        <v>27</v>
      </c>
      <c r="P7" s="67" t="s">
        <v>28</v>
      </c>
      <c r="Q7" s="1"/>
      <c r="R7" s="1"/>
      <c r="S7" s="8"/>
      <c r="T7" s="1"/>
      <c r="U7" s="1"/>
      <c r="V7" s="1"/>
      <c r="W7" s="1"/>
      <c r="X7" s="1"/>
      <c r="Y7" s="1"/>
      <c r="Z7" s="1"/>
    </row>
    <row r="8" spans="1:26" ht="24.75" customHeight="1" x14ac:dyDescent="0.2">
      <c r="A8" s="1"/>
      <c r="B8" s="64"/>
      <c r="C8" s="66"/>
      <c r="D8" s="64"/>
      <c r="E8" s="64"/>
      <c r="F8" s="64"/>
      <c r="G8" s="64"/>
      <c r="H8" s="64"/>
      <c r="I8" s="64"/>
      <c r="J8" s="64"/>
      <c r="K8" s="9" t="s">
        <v>29</v>
      </c>
      <c r="L8" s="9" t="s">
        <v>30</v>
      </c>
      <c r="M8" s="9" t="s">
        <v>31</v>
      </c>
      <c r="N8" s="64"/>
      <c r="O8" s="64"/>
      <c r="P8" s="64"/>
      <c r="Q8" s="1"/>
      <c r="R8" s="1"/>
      <c r="S8" s="8"/>
      <c r="T8" s="10"/>
      <c r="U8" s="1"/>
      <c r="V8" s="1"/>
      <c r="W8" s="1"/>
      <c r="X8" s="1"/>
      <c r="Y8" s="1"/>
      <c r="Z8" s="1"/>
    </row>
    <row r="9" spans="1:26" ht="24.75" customHeight="1" x14ac:dyDescent="0.2">
      <c r="A9" s="1"/>
      <c r="B9" s="60" t="s">
        <v>32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2"/>
      <c r="Q9" s="1"/>
      <c r="R9" s="1"/>
      <c r="S9" s="8"/>
      <c r="T9" s="10"/>
      <c r="U9" s="1"/>
      <c r="V9" s="1"/>
      <c r="W9" s="1"/>
      <c r="X9" s="1"/>
      <c r="Y9" s="1"/>
      <c r="Z9" s="1"/>
    </row>
    <row r="10" spans="1:26" ht="67.5" x14ac:dyDescent="0.2">
      <c r="A10" s="1"/>
      <c r="B10" s="11" t="s">
        <v>33</v>
      </c>
      <c r="C10" s="12" t="s">
        <v>34</v>
      </c>
      <c r="D10" s="13" t="s">
        <v>35</v>
      </c>
      <c r="E10" s="14" t="s">
        <v>36</v>
      </c>
      <c r="F10" s="14">
        <v>1</v>
      </c>
      <c r="G10" s="15">
        <v>50000</v>
      </c>
      <c r="H10" s="16" t="s">
        <v>37</v>
      </c>
      <c r="I10" s="17">
        <v>46143</v>
      </c>
      <c r="J10" s="14" t="s">
        <v>38</v>
      </c>
      <c r="K10" s="14" t="s">
        <v>14</v>
      </c>
      <c r="L10" s="14" t="s">
        <v>39</v>
      </c>
      <c r="M10" s="14" t="s">
        <v>40</v>
      </c>
      <c r="N10" s="14" t="s">
        <v>41</v>
      </c>
      <c r="O10" s="14" t="s">
        <v>42</v>
      </c>
      <c r="P10" s="44"/>
      <c r="Q10" s="1"/>
      <c r="R10" s="1"/>
      <c r="S10" s="8"/>
      <c r="T10" s="10"/>
      <c r="U10" s="10"/>
      <c r="V10" s="1"/>
      <c r="W10" s="1"/>
      <c r="X10" s="1"/>
      <c r="Y10" s="1"/>
      <c r="Z10" s="1"/>
    </row>
    <row r="11" spans="1:26" ht="60" customHeight="1" x14ac:dyDescent="0.2">
      <c r="A11" s="1"/>
      <c r="B11" s="18" t="s">
        <v>43</v>
      </c>
      <c r="C11" s="12" t="s">
        <v>34</v>
      </c>
      <c r="D11" s="13" t="s">
        <v>44</v>
      </c>
      <c r="E11" s="14" t="s">
        <v>36</v>
      </c>
      <c r="F11" s="14">
        <v>1</v>
      </c>
      <c r="G11" s="15">
        <v>5000</v>
      </c>
      <c r="H11" s="16" t="s">
        <v>37</v>
      </c>
      <c r="I11" s="17">
        <v>46073</v>
      </c>
      <c r="J11" s="14" t="s">
        <v>38</v>
      </c>
      <c r="K11" s="14" t="s">
        <v>14</v>
      </c>
      <c r="L11" s="14" t="s">
        <v>39</v>
      </c>
      <c r="M11" s="14" t="s">
        <v>45</v>
      </c>
      <c r="N11" s="14" t="s">
        <v>41</v>
      </c>
      <c r="O11" s="14" t="s">
        <v>46</v>
      </c>
      <c r="P11" s="44" t="s">
        <v>47</v>
      </c>
      <c r="Q11" s="1"/>
      <c r="R11" s="1"/>
      <c r="S11" s="8"/>
      <c r="T11" s="10"/>
      <c r="U11" s="1"/>
      <c r="V11" s="1"/>
      <c r="W11" s="1"/>
      <c r="X11" s="1"/>
      <c r="Y11" s="1"/>
      <c r="Z11" s="1"/>
    </row>
    <row r="12" spans="1:26" ht="60" customHeight="1" x14ac:dyDescent="0.2">
      <c r="A12" s="1"/>
      <c r="B12" s="18" t="s">
        <v>43</v>
      </c>
      <c r="C12" s="12" t="s">
        <v>34</v>
      </c>
      <c r="D12" s="13" t="s">
        <v>48</v>
      </c>
      <c r="E12" s="14" t="s">
        <v>36</v>
      </c>
      <c r="F12" s="14">
        <v>1</v>
      </c>
      <c r="G12" s="15">
        <v>7000</v>
      </c>
      <c r="H12" s="16" t="s">
        <v>37</v>
      </c>
      <c r="I12" s="17">
        <v>46112</v>
      </c>
      <c r="J12" s="14" t="s">
        <v>38</v>
      </c>
      <c r="K12" s="14" t="s">
        <v>14</v>
      </c>
      <c r="L12" s="14" t="s">
        <v>39</v>
      </c>
      <c r="M12" s="14" t="s">
        <v>45</v>
      </c>
      <c r="N12" s="14" t="s">
        <v>41</v>
      </c>
      <c r="O12" s="14" t="s">
        <v>46</v>
      </c>
      <c r="P12" s="44" t="s">
        <v>47</v>
      </c>
      <c r="Q12" s="1"/>
      <c r="R12" s="1"/>
      <c r="S12" s="8"/>
      <c r="T12" s="10"/>
      <c r="U12" s="1"/>
      <c r="V12" s="1"/>
      <c r="W12" s="1"/>
      <c r="X12" s="1"/>
      <c r="Y12" s="1"/>
      <c r="Z12" s="1"/>
    </row>
    <row r="13" spans="1:26" ht="60" customHeight="1" x14ac:dyDescent="0.2">
      <c r="A13" s="1"/>
      <c r="B13" s="11" t="s">
        <v>49</v>
      </c>
      <c r="C13" s="12" t="s">
        <v>34</v>
      </c>
      <c r="D13" s="13" t="s">
        <v>50</v>
      </c>
      <c r="E13" s="14" t="s">
        <v>51</v>
      </c>
      <c r="F13" s="14">
        <v>1</v>
      </c>
      <c r="G13" s="15">
        <v>1000000</v>
      </c>
      <c r="H13" s="16" t="s">
        <v>37</v>
      </c>
      <c r="I13" s="17">
        <v>46082</v>
      </c>
      <c r="J13" s="14" t="s">
        <v>52</v>
      </c>
      <c r="K13" s="14" t="s">
        <v>15</v>
      </c>
      <c r="L13" s="14" t="s">
        <v>39</v>
      </c>
      <c r="M13" s="14" t="s">
        <v>53</v>
      </c>
      <c r="N13" s="14" t="s">
        <v>41</v>
      </c>
      <c r="O13" s="14" t="s">
        <v>46</v>
      </c>
      <c r="P13" s="44" t="s">
        <v>47</v>
      </c>
      <c r="Q13" s="1"/>
      <c r="R13" s="1"/>
      <c r="S13" s="8"/>
      <c r="T13" s="10"/>
      <c r="U13" s="1"/>
      <c r="V13" s="1"/>
      <c r="W13" s="1"/>
      <c r="X13" s="1"/>
      <c r="Y13" s="1"/>
      <c r="Z13" s="1"/>
    </row>
    <row r="14" spans="1:26" ht="147" customHeight="1" x14ac:dyDescent="0.2">
      <c r="A14" s="19"/>
      <c r="B14" s="20" t="s">
        <v>54</v>
      </c>
      <c r="C14" s="21" t="s">
        <v>34</v>
      </c>
      <c r="D14" s="22" t="s">
        <v>55</v>
      </c>
      <c r="E14" s="23" t="s">
        <v>36</v>
      </c>
      <c r="F14" s="23">
        <v>1</v>
      </c>
      <c r="G14" s="24" t="s">
        <v>46</v>
      </c>
      <c r="H14" s="25" t="s">
        <v>37</v>
      </c>
      <c r="I14" s="26">
        <v>46073</v>
      </c>
      <c r="J14" s="23" t="s">
        <v>52</v>
      </c>
      <c r="K14" s="23" t="s">
        <v>56</v>
      </c>
      <c r="L14" s="23" t="s">
        <v>57</v>
      </c>
      <c r="M14" s="23" t="s">
        <v>57</v>
      </c>
      <c r="N14" s="23" t="s">
        <v>58</v>
      </c>
      <c r="O14" s="23" t="s">
        <v>59</v>
      </c>
      <c r="P14" s="45" t="s">
        <v>317</v>
      </c>
      <c r="Q14" s="19"/>
      <c r="R14" s="19"/>
      <c r="S14" s="19"/>
      <c r="T14" s="27"/>
      <c r="U14" s="19"/>
      <c r="V14" s="19"/>
      <c r="W14" s="19"/>
      <c r="X14" s="19"/>
      <c r="Y14" s="19"/>
      <c r="Z14" s="19"/>
    </row>
    <row r="15" spans="1:26" ht="202.5" x14ac:dyDescent="0.2">
      <c r="A15" s="19"/>
      <c r="B15" s="55" t="s">
        <v>325</v>
      </c>
      <c r="C15" s="12" t="s">
        <v>34</v>
      </c>
      <c r="D15" s="54" t="s">
        <v>326</v>
      </c>
      <c r="E15" s="56" t="s">
        <v>36</v>
      </c>
      <c r="F15" s="56">
        <v>2</v>
      </c>
      <c r="G15" s="57">
        <v>22000</v>
      </c>
      <c r="H15" s="58" t="s">
        <v>37</v>
      </c>
      <c r="I15" s="59">
        <v>46326</v>
      </c>
      <c r="J15" s="56" t="s">
        <v>52</v>
      </c>
      <c r="K15" s="14" t="s">
        <v>14</v>
      </c>
      <c r="L15" s="14" t="s">
        <v>39</v>
      </c>
      <c r="M15" s="14" t="s">
        <v>150</v>
      </c>
      <c r="N15" s="14" t="s">
        <v>41</v>
      </c>
      <c r="O15" s="56" t="s">
        <v>59</v>
      </c>
      <c r="P15" s="46" t="s">
        <v>327</v>
      </c>
      <c r="Q15" s="19"/>
      <c r="R15" s="19"/>
      <c r="S15" s="19"/>
      <c r="T15" s="27"/>
      <c r="U15" s="19"/>
      <c r="V15" s="19"/>
      <c r="W15" s="19"/>
      <c r="X15" s="19"/>
      <c r="Y15" s="19"/>
      <c r="Z15" s="19"/>
    </row>
    <row r="16" spans="1:26" ht="67.5" x14ac:dyDescent="0.2">
      <c r="A16" s="1"/>
      <c r="B16" s="14" t="s">
        <v>60</v>
      </c>
      <c r="C16" s="12" t="s">
        <v>61</v>
      </c>
      <c r="D16" s="13" t="s">
        <v>62</v>
      </c>
      <c r="E16" s="14" t="s">
        <v>36</v>
      </c>
      <c r="F16" s="14">
        <v>3</v>
      </c>
      <c r="G16" s="15">
        <v>40000</v>
      </c>
      <c r="H16" s="14" t="s">
        <v>37</v>
      </c>
      <c r="I16" s="14" t="s">
        <v>63</v>
      </c>
      <c r="J16" s="14" t="s">
        <v>38</v>
      </c>
      <c r="K16" s="14" t="s">
        <v>14</v>
      </c>
      <c r="L16" s="14" t="s">
        <v>39</v>
      </c>
      <c r="M16" s="14" t="s">
        <v>40</v>
      </c>
      <c r="N16" s="14" t="s">
        <v>41</v>
      </c>
      <c r="O16" s="14" t="s">
        <v>59</v>
      </c>
      <c r="P16" s="4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4.5" x14ac:dyDescent="0.2">
      <c r="A17" s="1"/>
      <c r="B17" s="18" t="s">
        <v>64</v>
      </c>
      <c r="C17" s="12" t="s">
        <v>61</v>
      </c>
      <c r="D17" s="13" t="s">
        <v>65</v>
      </c>
      <c r="E17" s="14" t="s">
        <v>36</v>
      </c>
      <c r="F17" s="14">
        <v>1</v>
      </c>
      <c r="G17" s="15">
        <v>508620</v>
      </c>
      <c r="H17" s="14" t="s">
        <v>66</v>
      </c>
      <c r="I17" s="17">
        <v>46024</v>
      </c>
      <c r="J17" s="14" t="s">
        <v>52</v>
      </c>
      <c r="K17" s="14" t="s">
        <v>15</v>
      </c>
      <c r="L17" s="14" t="s">
        <v>39</v>
      </c>
      <c r="M17" s="14" t="s">
        <v>67</v>
      </c>
      <c r="N17" s="14" t="s">
        <v>41</v>
      </c>
      <c r="O17" s="14" t="s">
        <v>68</v>
      </c>
      <c r="P17" s="4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 customHeight="1" x14ac:dyDescent="0.2">
      <c r="A18" s="1"/>
      <c r="B18" s="18" t="s">
        <v>69</v>
      </c>
      <c r="C18" s="12" t="s">
        <v>61</v>
      </c>
      <c r="D18" s="13" t="s">
        <v>70</v>
      </c>
      <c r="E18" s="14" t="s">
        <v>36</v>
      </c>
      <c r="F18" s="14">
        <v>1</v>
      </c>
      <c r="G18" s="15">
        <v>10000000</v>
      </c>
      <c r="H18" s="14" t="s">
        <v>37</v>
      </c>
      <c r="I18" s="17">
        <v>46357</v>
      </c>
      <c r="J18" s="14" t="s">
        <v>52</v>
      </c>
      <c r="K18" s="14" t="s">
        <v>15</v>
      </c>
      <c r="L18" s="14" t="s">
        <v>39</v>
      </c>
      <c r="M18" s="14" t="s">
        <v>67</v>
      </c>
      <c r="N18" s="14" t="s">
        <v>41</v>
      </c>
      <c r="O18" s="14" t="s">
        <v>59</v>
      </c>
      <c r="P18" s="4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1.25" customHeight="1" x14ac:dyDescent="0.2">
      <c r="A19" s="1"/>
      <c r="B19" s="28" t="s">
        <v>46</v>
      </c>
      <c r="C19" s="21" t="s">
        <v>61</v>
      </c>
      <c r="D19" s="22" t="s">
        <v>71</v>
      </c>
      <c r="E19" s="23" t="s">
        <v>36</v>
      </c>
      <c r="F19" s="23">
        <v>1</v>
      </c>
      <c r="G19" s="24">
        <v>0</v>
      </c>
      <c r="H19" s="23" t="s">
        <v>37</v>
      </c>
      <c r="I19" s="26">
        <v>46357</v>
      </c>
      <c r="J19" s="23" t="s">
        <v>52</v>
      </c>
      <c r="K19" s="23" t="s">
        <v>15</v>
      </c>
      <c r="L19" s="23" t="s">
        <v>39</v>
      </c>
      <c r="M19" s="23" t="s">
        <v>67</v>
      </c>
      <c r="N19" s="23" t="s">
        <v>41</v>
      </c>
      <c r="O19" s="23" t="s">
        <v>59</v>
      </c>
      <c r="P19" s="45" t="s">
        <v>316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1" x14ac:dyDescent="0.2">
      <c r="A20" s="1"/>
      <c r="B20" s="18" t="s">
        <v>72</v>
      </c>
      <c r="C20" s="12" t="s">
        <v>61</v>
      </c>
      <c r="D20" s="13" t="s">
        <v>73</v>
      </c>
      <c r="E20" s="14" t="s">
        <v>36</v>
      </c>
      <c r="F20" s="14">
        <v>1</v>
      </c>
      <c r="G20" s="15">
        <v>4130947</v>
      </c>
      <c r="H20" s="14" t="s">
        <v>66</v>
      </c>
      <c r="I20" s="17">
        <v>46024</v>
      </c>
      <c r="J20" s="14" t="s">
        <v>52</v>
      </c>
      <c r="K20" s="14" t="s">
        <v>15</v>
      </c>
      <c r="L20" s="14" t="s">
        <v>39</v>
      </c>
      <c r="M20" s="14" t="s">
        <v>67</v>
      </c>
      <c r="N20" s="14" t="s">
        <v>41</v>
      </c>
      <c r="O20" s="14" t="s">
        <v>74</v>
      </c>
      <c r="P20" s="4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2">
      <c r="A21" s="1"/>
      <c r="B21" s="67" t="s">
        <v>16</v>
      </c>
      <c r="C21" s="65" t="s">
        <v>17</v>
      </c>
      <c r="D21" s="67" t="s">
        <v>18</v>
      </c>
      <c r="E21" s="67" t="s">
        <v>19</v>
      </c>
      <c r="F21" s="67" t="s">
        <v>20</v>
      </c>
      <c r="G21" s="67" t="s">
        <v>21</v>
      </c>
      <c r="H21" s="67" t="s">
        <v>22</v>
      </c>
      <c r="I21" s="67" t="s">
        <v>23</v>
      </c>
      <c r="J21" s="67" t="s">
        <v>24</v>
      </c>
      <c r="K21" s="68" t="s">
        <v>25</v>
      </c>
      <c r="L21" s="69"/>
      <c r="M21" s="70"/>
      <c r="N21" s="67" t="s">
        <v>26</v>
      </c>
      <c r="O21" s="67" t="s">
        <v>75</v>
      </c>
      <c r="P21" s="67" t="s">
        <v>28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2">
      <c r="A22" s="1"/>
      <c r="B22" s="64"/>
      <c r="C22" s="66"/>
      <c r="D22" s="64"/>
      <c r="E22" s="64"/>
      <c r="F22" s="64"/>
      <c r="G22" s="64"/>
      <c r="H22" s="64"/>
      <c r="I22" s="64"/>
      <c r="J22" s="64"/>
      <c r="K22" s="9" t="s">
        <v>29</v>
      </c>
      <c r="L22" s="9" t="s">
        <v>30</v>
      </c>
      <c r="M22" s="9" t="s">
        <v>31</v>
      </c>
      <c r="N22" s="64"/>
      <c r="O22" s="64"/>
      <c r="P22" s="6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 x14ac:dyDescent="0.2">
      <c r="A23" s="1"/>
      <c r="B23" s="60" t="s">
        <v>76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0" customHeight="1" x14ac:dyDescent="0.2">
      <c r="A24" s="1"/>
      <c r="B24" s="11" t="s">
        <v>77</v>
      </c>
      <c r="C24" s="12" t="s">
        <v>78</v>
      </c>
      <c r="D24" s="13" t="s">
        <v>79</v>
      </c>
      <c r="E24" s="14" t="s">
        <v>80</v>
      </c>
      <c r="F24" s="15">
        <v>24000</v>
      </c>
      <c r="G24" s="15">
        <v>48000</v>
      </c>
      <c r="H24" s="16" t="s">
        <v>81</v>
      </c>
      <c r="I24" s="17">
        <v>46327</v>
      </c>
      <c r="J24" s="14" t="s">
        <v>52</v>
      </c>
      <c r="K24" s="14" t="s">
        <v>14</v>
      </c>
      <c r="L24" s="14" t="s">
        <v>39</v>
      </c>
      <c r="M24" s="14" t="s">
        <v>82</v>
      </c>
      <c r="N24" s="14" t="s">
        <v>5</v>
      </c>
      <c r="O24" s="14" t="s">
        <v>42</v>
      </c>
      <c r="P24" s="4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7.5" x14ac:dyDescent="0.2">
      <c r="A25" s="1"/>
      <c r="B25" s="11" t="s">
        <v>83</v>
      </c>
      <c r="C25" s="12" t="s">
        <v>78</v>
      </c>
      <c r="D25" s="13" t="s">
        <v>84</v>
      </c>
      <c r="E25" s="14" t="s">
        <v>85</v>
      </c>
      <c r="F25" s="14">
        <v>70</v>
      </c>
      <c r="G25" s="15">
        <v>7390</v>
      </c>
      <c r="H25" s="16" t="s">
        <v>37</v>
      </c>
      <c r="I25" s="17">
        <v>46113</v>
      </c>
      <c r="J25" s="14" t="s">
        <v>52</v>
      </c>
      <c r="K25" s="14" t="s">
        <v>14</v>
      </c>
      <c r="L25" s="14" t="s">
        <v>39</v>
      </c>
      <c r="M25" s="14" t="s">
        <v>82</v>
      </c>
      <c r="N25" s="14" t="s">
        <v>5</v>
      </c>
      <c r="O25" s="14" t="s">
        <v>42</v>
      </c>
      <c r="P25" s="44" t="s">
        <v>86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3.25" customHeight="1" x14ac:dyDescent="0.2">
      <c r="A26" s="1"/>
      <c r="B26" s="11"/>
      <c r="C26" s="12" t="s">
        <v>78</v>
      </c>
      <c r="D26" s="13" t="s">
        <v>314</v>
      </c>
      <c r="E26" s="14" t="s">
        <v>36</v>
      </c>
      <c r="F26" s="14">
        <v>1</v>
      </c>
      <c r="G26" s="15">
        <v>28668.45</v>
      </c>
      <c r="H26" s="16" t="s">
        <v>37</v>
      </c>
      <c r="I26" s="17">
        <v>46174</v>
      </c>
      <c r="J26" s="14" t="s">
        <v>52</v>
      </c>
      <c r="K26" s="14" t="s">
        <v>14</v>
      </c>
      <c r="L26" s="14" t="s">
        <v>39</v>
      </c>
      <c r="M26" s="14" t="s">
        <v>82</v>
      </c>
      <c r="N26" s="14" t="s">
        <v>41</v>
      </c>
      <c r="O26" s="14" t="s">
        <v>59</v>
      </c>
      <c r="P26" s="46" t="s">
        <v>318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" customHeight="1" x14ac:dyDescent="0.2">
      <c r="A27" s="1"/>
      <c r="B27" s="47" t="s">
        <v>87</v>
      </c>
      <c r="C27" s="48" t="s">
        <v>78</v>
      </c>
      <c r="D27" s="49" t="s">
        <v>88</v>
      </c>
      <c r="E27" s="50" t="s">
        <v>89</v>
      </c>
      <c r="F27" s="50">
        <v>600</v>
      </c>
      <c r="G27" s="51">
        <v>0</v>
      </c>
      <c r="H27" s="52" t="s">
        <v>37</v>
      </c>
      <c r="I27" s="53">
        <v>46204</v>
      </c>
      <c r="J27" s="50" t="s">
        <v>52</v>
      </c>
      <c r="K27" s="50" t="s">
        <v>14</v>
      </c>
      <c r="L27" s="50" t="s">
        <v>39</v>
      </c>
      <c r="M27" s="50" t="s">
        <v>82</v>
      </c>
      <c r="N27" s="50" t="s">
        <v>5</v>
      </c>
      <c r="O27" s="50" t="s">
        <v>42</v>
      </c>
      <c r="P27" s="45" t="s">
        <v>319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0" customHeight="1" x14ac:dyDescent="0.2">
      <c r="A28" s="1"/>
      <c r="B28" s="47" t="s">
        <v>90</v>
      </c>
      <c r="C28" s="48" t="s">
        <v>78</v>
      </c>
      <c r="D28" s="49" t="s">
        <v>91</v>
      </c>
      <c r="E28" s="50" t="s">
        <v>92</v>
      </c>
      <c r="F28" s="50">
        <v>70</v>
      </c>
      <c r="G28" s="51">
        <v>0</v>
      </c>
      <c r="H28" s="52" t="s">
        <v>37</v>
      </c>
      <c r="I28" s="53">
        <v>46113</v>
      </c>
      <c r="J28" s="50" t="s">
        <v>52</v>
      </c>
      <c r="K28" s="50" t="s">
        <v>14</v>
      </c>
      <c r="L28" s="50" t="s">
        <v>39</v>
      </c>
      <c r="M28" s="50" t="s">
        <v>82</v>
      </c>
      <c r="N28" s="50" t="s">
        <v>5</v>
      </c>
      <c r="O28" s="50" t="s">
        <v>59</v>
      </c>
      <c r="P28" s="45" t="s">
        <v>319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 customHeight="1" x14ac:dyDescent="0.2">
      <c r="A29" s="1"/>
      <c r="B29" s="47" t="s">
        <v>93</v>
      </c>
      <c r="C29" s="48" t="s">
        <v>78</v>
      </c>
      <c r="D29" s="49" t="s">
        <v>94</v>
      </c>
      <c r="E29" s="50" t="s">
        <v>95</v>
      </c>
      <c r="F29" s="50">
        <v>1</v>
      </c>
      <c r="G29" s="51">
        <v>0</v>
      </c>
      <c r="H29" s="52" t="s">
        <v>37</v>
      </c>
      <c r="I29" s="53">
        <v>46266</v>
      </c>
      <c r="J29" s="50" t="s">
        <v>38</v>
      </c>
      <c r="K29" s="50" t="s">
        <v>14</v>
      </c>
      <c r="L29" s="50" t="s">
        <v>39</v>
      </c>
      <c r="M29" s="50" t="s">
        <v>82</v>
      </c>
      <c r="N29" s="50" t="s">
        <v>5</v>
      </c>
      <c r="O29" s="50" t="s">
        <v>42</v>
      </c>
      <c r="P29" s="45" t="s">
        <v>319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0.5" x14ac:dyDescent="0.2">
      <c r="A30" s="1"/>
      <c r="B30" s="47" t="s">
        <v>96</v>
      </c>
      <c r="C30" s="48" t="s">
        <v>78</v>
      </c>
      <c r="D30" s="49" t="s">
        <v>97</v>
      </c>
      <c r="E30" s="50" t="s">
        <v>95</v>
      </c>
      <c r="F30" s="50">
        <v>1</v>
      </c>
      <c r="G30" s="51">
        <v>0</v>
      </c>
      <c r="H30" s="52" t="s">
        <v>37</v>
      </c>
      <c r="I30" s="53">
        <v>46204</v>
      </c>
      <c r="J30" s="50" t="s">
        <v>52</v>
      </c>
      <c r="K30" s="50" t="s">
        <v>14</v>
      </c>
      <c r="L30" s="50" t="s">
        <v>39</v>
      </c>
      <c r="M30" s="50" t="s">
        <v>82</v>
      </c>
      <c r="N30" s="50" t="s">
        <v>5</v>
      </c>
      <c r="O30" s="50" t="s">
        <v>59</v>
      </c>
      <c r="P30" s="45" t="s">
        <v>319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7.5" x14ac:dyDescent="0.2">
      <c r="A31" s="1"/>
      <c r="B31" s="23" t="s">
        <v>98</v>
      </c>
      <c r="C31" s="21" t="s">
        <v>78</v>
      </c>
      <c r="D31" s="22" t="s">
        <v>99</v>
      </c>
      <c r="E31" s="23" t="s">
        <v>95</v>
      </c>
      <c r="F31" s="23">
        <v>1</v>
      </c>
      <c r="G31" s="24">
        <v>0</v>
      </c>
      <c r="H31" s="25" t="s">
        <v>37</v>
      </c>
      <c r="I31" s="26">
        <v>46204</v>
      </c>
      <c r="J31" s="23" t="s">
        <v>52</v>
      </c>
      <c r="K31" s="23" t="s">
        <v>14</v>
      </c>
      <c r="L31" s="23" t="s">
        <v>39</v>
      </c>
      <c r="M31" s="23" t="s">
        <v>82</v>
      </c>
      <c r="N31" s="23" t="s">
        <v>5</v>
      </c>
      <c r="O31" s="23" t="s">
        <v>42</v>
      </c>
      <c r="P31" s="45" t="s">
        <v>315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6" customHeight="1" x14ac:dyDescent="0.2">
      <c r="A32" s="1"/>
      <c r="B32" s="14" t="s">
        <v>46</v>
      </c>
      <c r="C32" s="12" t="s">
        <v>78</v>
      </c>
      <c r="D32" s="13" t="s">
        <v>100</v>
      </c>
      <c r="E32" s="14" t="s">
        <v>95</v>
      </c>
      <c r="F32" s="14">
        <v>1</v>
      </c>
      <c r="G32" s="15">
        <v>2000</v>
      </c>
      <c r="H32" s="16" t="s">
        <v>37</v>
      </c>
      <c r="I32" s="17">
        <v>46296</v>
      </c>
      <c r="J32" s="14" t="s">
        <v>38</v>
      </c>
      <c r="K32" s="14" t="s">
        <v>14</v>
      </c>
      <c r="L32" s="14" t="s">
        <v>39</v>
      </c>
      <c r="M32" s="14" t="s">
        <v>82</v>
      </c>
      <c r="N32" s="14" t="s">
        <v>5</v>
      </c>
      <c r="O32" s="14" t="s">
        <v>59</v>
      </c>
      <c r="P32" s="44" t="s">
        <v>86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7.5" x14ac:dyDescent="0.2">
      <c r="A33" s="1"/>
      <c r="B33" s="23" t="s">
        <v>46</v>
      </c>
      <c r="C33" s="21" t="s">
        <v>78</v>
      </c>
      <c r="D33" s="22" t="s">
        <v>101</v>
      </c>
      <c r="E33" s="23" t="s">
        <v>102</v>
      </c>
      <c r="F33" s="23">
        <v>6</v>
      </c>
      <c r="G33" s="24">
        <v>0</v>
      </c>
      <c r="H33" s="25" t="s">
        <v>37</v>
      </c>
      <c r="I33" s="26">
        <v>46235</v>
      </c>
      <c r="J33" s="23" t="s">
        <v>52</v>
      </c>
      <c r="K33" s="23" t="s">
        <v>14</v>
      </c>
      <c r="L33" s="23" t="s">
        <v>39</v>
      </c>
      <c r="M33" s="23" t="s">
        <v>82</v>
      </c>
      <c r="N33" s="23" t="s">
        <v>5</v>
      </c>
      <c r="O33" s="23" t="s">
        <v>42</v>
      </c>
      <c r="P33" s="45" t="s">
        <v>315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6.75" customHeight="1" x14ac:dyDescent="0.2">
      <c r="A34" s="1"/>
      <c r="B34" s="14" t="s">
        <v>103</v>
      </c>
      <c r="C34" s="12" t="s">
        <v>104</v>
      </c>
      <c r="D34" s="13" t="s">
        <v>105</v>
      </c>
      <c r="E34" s="14" t="s">
        <v>106</v>
      </c>
      <c r="F34" s="14">
        <v>60</v>
      </c>
      <c r="G34" s="15">
        <v>26000</v>
      </c>
      <c r="H34" s="16" t="s">
        <v>37</v>
      </c>
      <c r="I34" s="17">
        <v>46113</v>
      </c>
      <c r="J34" s="14" t="s">
        <v>52</v>
      </c>
      <c r="K34" s="14" t="s">
        <v>14</v>
      </c>
      <c r="L34" s="14" t="s">
        <v>39</v>
      </c>
      <c r="M34" s="14" t="s">
        <v>82</v>
      </c>
      <c r="N34" s="14" t="s">
        <v>5</v>
      </c>
      <c r="O34" s="14" t="s">
        <v>42</v>
      </c>
      <c r="P34" s="44" t="s">
        <v>107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 customHeight="1" x14ac:dyDescent="0.2">
      <c r="A35" s="1"/>
      <c r="B35" s="18" t="s">
        <v>108</v>
      </c>
      <c r="C35" s="12" t="s">
        <v>109</v>
      </c>
      <c r="D35" s="13" t="s">
        <v>110</v>
      </c>
      <c r="E35" s="14" t="s">
        <v>111</v>
      </c>
      <c r="F35" s="14">
        <v>660</v>
      </c>
      <c r="G35" s="15">
        <v>3234</v>
      </c>
      <c r="H35" s="16" t="s">
        <v>66</v>
      </c>
      <c r="I35" s="17">
        <v>46024</v>
      </c>
      <c r="J35" s="14" t="s">
        <v>52</v>
      </c>
      <c r="K35" s="14" t="s">
        <v>14</v>
      </c>
      <c r="L35" s="14" t="s">
        <v>39</v>
      </c>
      <c r="M35" s="14" t="s">
        <v>112</v>
      </c>
      <c r="N35" s="14" t="s">
        <v>5</v>
      </c>
      <c r="O35" s="14" t="s">
        <v>113</v>
      </c>
      <c r="P35" s="44"/>
      <c r="Q35" s="1"/>
      <c r="R35" s="1"/>
      <c r="S35" s="1"/>
      <c r="T35" s="1"/>
      <c r="U35" s="2"/>
      <c r="V35" s="1"/>
      <c r="W35" s="1"/>
      <c r="X35" s="1"/>
      <c r="Y35" s="1"/>
      <c r="Z35" s="1"/>
    </row>
    <row r="36" spans="1:26" ht="60" customHeight="1" x14ac:dyDescent="0.2">
      <c r="A36" s="1"/>
      <c r="B36" s="11" t="s">
        <v>114</v>
      </c>
      <c r="C36" s="12" t="s">
        <v>78</v>
      </c>
      <c r="D36" s="13" t="s">
        <v>115</v>
      </c>
      <c r="E36" s="14" t="s">
        <v>116</v>
      </c>
      <c r="F36" s="14">
        <v>4</v>
      </c>
      <c r="G36" s="15">
        <v>165000</v>
      </c>
      <c r="H36" s="16" t="s">
        <v>81</v>
      </c>
      <c r="I36" s="17">
        <v>46192</v>
      </c>
      <c r="J36" s="14" t="s">
        <v>52</v>
      </c>
      <c r="K36" s="14" t="s">
        <v>14</v>
      </c>
      <c r="L36" s="14" t="s">
        <v>39</v>
      </c>
      <c r="M36" s="14" t="s">
        <v>112</v>
      </c>
      <c r="N36" s="14" t="s">
        <v>5</v>
      </c>
      <c r="O36" s="14" t="s">
        <v>59</v>
      </c>
      <c r="P36" s="44"/>
      <c r="Q36" s="1"/>
      <c r="R36" s="1"/>
      <c r="S36" s="1"/>
      <c r="T36" s="1"/>
      <c r="U36" s="2"/>
      <c r="V36" s="1"/>
      <c r="W36" s="1"/>
      <c r="X36" s="1"/>
      <c r="Y36" s="1"/>
      <c r="Z36" s="1"/>
    </row>
    <row r="37" spans="1:26" ht="60" customHeight="1" x14ac:dyDescent="0.2">
      <c r="A37" s="1"/>
      <c r="B37" s="14" t="s">
        <v>117</v>
      </c>
      <c r="C37" s="12" t="s">
        <v>78</v>
      </c>
      <c r="D37" s="13" t="s">
        <v>118</v>
      </c>
      <c r="E37" s="14" t="s">
        <v>116</v>
      </c>
      <c r="F37" s="14">
        <v>1</v>
      </c>
      <c r="G37" s="15">
        <v>70000</v>
      </c>
      <c r="H37" s="16" t="s">
        <v>81</v>
      </c>
      <c r="I37" s="17">
        <v>46174</v>
      </c>
      <c r="J37" s="14" t="s">
        <v>52</v>
      </c>
      <c r="K37" s="14" t="s">
        <v>14</v>
      </c>
      <c r="L37" s="14" t="s">
        <v>39</v>
      </c>
      <c r="M37" s="14" t="s">
        <v>112</v>
      </c>
      <c r="N37" s="14" t="s">
        <v>5</v>
      </c>
      <c r="O37" s="14" t="s">
        <v>59</v>
      </c>
      <c r="P37" s="44"/>
      <c r="Q37" s="1"/>
      <c r="R37" s="1"/>
      <c r="S37" s="1"/>
      <c r="T37" s="1"/>
      <c r="U37" s="2"/>
      <c r="V37" s="1"/>
      <c r="W37" s="1"/>
      <c r="X37" s="1"/>
      <c r="Y37" s="1"/>
      <c r="Z37" s="1"/>
    </row>
    <row r="38" spans="1:26" ht="60" customHeight="1" x14ac:dyDescent="0.2">
      <c r="A38" s="1"/>
      <c r="B38" s="11" t="s">
        <v>119</v>
      </c>
      <c r="C38" s="12" t="s">
        <v>78</v>
      </c>
      <c r="D38" s="13" t="s">
        <v>120</v>
      </c>
      <c r="E38" s="14" t="s">
        <v>36</v>
      </c>
      <c r="F38" s="14">
        <v>2</v>
      </c>
      <c r="G38" s="15">
        <v>92998.32</v>
      </c>
      <c r="H38" s="16" t="s">
        <v>66</v>
      </c>
      <c r="I38" s="17">
        <v>46024</v>
      </c>
      <c r="J38" s="17" t="s">
        <v>52</v>
      </c>
      <c r="K38" s="14" t="s">
        <v>14</v>
      </c>
      <c r="L38" s="14" t="s">
        <v>39</v>
      </c>
      <c r="M38" s="14" t="s">
        <v>121</v>
      </c>
      <c r="N38" s="14" t="s">
        <v>5</v>
      </c>
      <c r="O38" s="14" t="s">
        <v>122</v>
      </c>
      <c r="P38" s="44" t="s">
        <v>123</v>
      </c>
      <c r="Q38" s="1"/>
      <c r="R38" s="1"/>
      <c r="S38" s="1"/>
      <c r="T38" s="1"/>
      <c r="U38" s="2"/>
      <c r="V38" s="1"/>
      <c r="W38" s="1"/>
      <c r="X38" s="1"/>
      <c r="Y38" s="1"/>
      <c r="Z38" s="1"/>
    </row>
    <row r="39" spans="1:26" ht="60" customHeight="1" x14ac:dyDescent="0.2">
      <c r="A39" s="1"/>
      <c r="B39" s="18" t="s">
        <v>124</v>
      </c>
      <c r="C39" s="12" t="s">
        <v>78</v>
      </c>
      <c r="D39" s="13" t="s">
        <v>125</v>
      </c>
      <c r="E39" s="14" t="s">
        <v>36</v>
      </c>
      <c r="F39" s="14">
        <v>1</v>
      </c>
      <c r="G39" s="15">
        <v>62200</v>
      </c>
      <c r="H39" s="16" t="s">
        <v>37</v>
      </c>
      <c r="I39" s="17">
        <v>46083</v>
      </c>
      <c r="J39" s="14" t="s">
        <v>52</v>
      </c>
      <c r="K39" s="14" t="s">
        <v>14</v>
      </c>
      <c r="L39" s="14" t="s">
        <v>39</v>
      </c>
      <c r="M39" s="14" t="s">
        <v>121</v>
      </c>
      <c r="N39" s="14" t="s">
        <v>5</v>
      </c>
      <c r="O39" s="14" t="s">
        <v>42</v>
      </c>
      <c r="P39" s="44"/>
      <c r="Q39" s="1"/>
      <c r="R39" s="1"/>
      <c r="S39" s="1"/>
      <c r="T39" s="1"/>
      <c r="U39" s="2"/>
      <c r="V39" s="1"/>
      <c r="W39" s="1"/>
      <c r="X39" s="1"/>
      <c r="Y39" s="1"/>
      <c r="Z39" s="1"/>
    </row>
    <row r="40" spans="1:26" ht="67.5" x14ac:dyDescent="0.2">
      <c r="A40" s="1"/>
      <c r="B40" s="29" t="s">
        <v>126</v>
      </c>
      <c r="C40" s="21" t="s">
        <v>78</v>
      </c>
      <c r="D40" s="22" t="s">
        <v>127</v>
      </c>
      <c r="E40" s="23" t="s">
        <v>116</v>
      </c>
      <c r="F40" s="23">
        <v>25</v>
      </c>
      <c r="G40" s="24">
        <v>0</v>
      </c>
      <c r="H40" s="25" t="s">
        <v>81</v>
      </c>
      <c r="I40" s="26">
        <v>46377</v>
      </c>
      <c r="J40" s="23" t="s">
        <v>52</v>
      </c>
      <c r="K40" s="23" t="s">
        <v>14</v>
      </c>
      <c r="L40" s="23" t="s">
        <v>39</v>
      </c>
      <c r="M40" s="23" t="s">
        <v>40</v>
      </c>
      <c r="N40" s="23" t="s">
        <v>5</v>
      </c>
      <c r="O40" s="23" t="s">
        <v>42</v>
      </c>
      <c r="P40" s="45" t="s">
        <v>315</v>
      </c>
      <c r="Q40" s="1"/>
      <c r="R40" s="1"/>
      <c r="S40" s="1"/>
      <c r="T40" s="1"/>
      <c r="U40" s="2"/>
      <c r="V40" s="1"/>
      <c r="W40" s="1"/>
      <c r="X40" s="1"/>
      <c r="Y40" s="1"/>
      <c r="Z40" s="1"/>
    </row>
    <row r="41" spans="1:26" ht="67.5" x14ac:dyDescent="0.2">
      <c r="A41" s="1"/>
      <c r="B41" s="11" t="s">
        <v>128</v>
      </c>
      <c r="C41" s="12" t="s">
        <v>78</v>
      </c>
      <c r="D41" s="13" t="s">
        <v>129</v>
      </c>
      <c r="E41" s="14" t="s">
        <v>36</v>
      </c>
      <c r="F41" s="14">
        <v>1</v>
      </c>
      <c r="G41" s="15">
        <v>4000</v>
      </c>
      <c r="H41" s="16" t="s">
        <v>81</v>
      </c>
      <c r="I41" s="17">
        <v>46192</v>
      </c>
      <c r="J41" s="14" t="s">
        <v>130</v>
      </c>
      <c r="K41" s="14" t="s">
        <v>14</v>
      </c>
      <c r="L41" s="14" t="s">
        <v>39</v>
      </c>
      <c r="M41" s="14" t="s">
        <v>40</v>
      </c>
      <c r="N41" s="14" t="s">
        <v>5</v>
      </c>
      <c r="O41" s="14" t="s">
        <v>59</v>
      </c>
      <c r="P41" s="44"/>
      <c r="Q41" s="1"/>
      <c r="R41" s="1"/>
      <c r="S41" s="1"/>
      <c r="T41" s="1"/>
      <c r="U41" s="2"/>
      <c r="V41" s="1"/>
      <c r="W41" s="1"/>
      <c r="X41" s="1"/>
      <c r="Y41" s="1"/>
      <c r="Z41" s="1"/>
    </row>
    <row r="42" spans="1:26" ht="67.5" x14ac:dyDescent="0.2">
      <c r="A42" s="1"/>
      <c r="B42" s="11" t="s">
        <v>131</v>
      </c>
      <c r="C42" s="12" t="s">
        <v>109</v>
      </c>
      <c r="D42" s="13" t="s">
        <v>132</v>
      </c>
      <c r="E42" s="14" t="s">
        <v>36</v>
      </c>
      <c r="F42" s="14">
        <v>1</v>
      </c>
      <c r="G42" s="15">
        <v>19708</v>
      </c>
      <c r="H42" s="16" t="s">
        <v>81</v>
      </c>
      <c r="I42" s="17">
        <v>46353</v>
      </c>
      <c r="J42" s="14" t="s">
        <v>38</v>
      </c>
      <c r="K42" s="14" t="s">
        <v>14</v>
      </c>
      <c r="L42" s="14" t="s">
        <v>39</v>
      </c>
      <c r="M42" s="14" t="s">
        <v>40</v>
      </c>
      <c r="N42" s="14" t="s">
        <v>5</v>
      </c>
      <c r="O42" s="14" t="s">
        <v>59</v>
      </c>
      <c r="P42" s="44"/>
      <c r="Q42" s="1"/>
      <c r="R42" s="1"/>
      <c r="S42" s="1"/>
      <c r="T42" s="1"/>
      <c r="U42" s="2"/>
      <c r="V42" s="1"/>
      <c r="W42" s="1"/>
      <c r="X42" s="1"/>
      <c r="Y42" s="1"/>
      <c r="Z42" s="1"/>
    </row>
    <row r="43" spans="1:26" ht="67.5" x14ac:dyDescent="0.2">
      <c r="A43" s="1"/>
      <c r="B43" s="18" t="s">
        <v>133</v>
      </c>
      <c r="C43" s="12" t="s">
        <v>78</v>
      </c>
      <c r="D43" s="13" t="s">
        <v>134</v>
      </c>
      <c r="E43" s="14" t="s">
        <v>36</v>
      </c>
      <c r="F43" s="14">
        <v>1</v>
      </c>
      <c r="G43" s="15">
        <v>9200</v>
      </c>
      <c r="H43" s="16" t="s">
        <v>81</v>
      </c>
      <c r="I43" s="17">
        <v>46171</v>
      </c>
      <c r="J43" s="14" t="s">
        <v>52</v>
      </c>
      <c r="K43" s="14" t="s">
        <v>14</v>
      </c>
      <c r="L43" s="14" t="s">
        <v>39</v>
      </c>
      <c r="M43" s="14" t="s">
        <v>40</v>
      </c>
      <c r="N43" s="14" t="s">
        <v>5</v>
      </c>
      <c r="O43" s="14" t="s">
        <v>42</v>
      </c>
      <c r="P43" s="44"/>
      <c r="Q43" s="1"/>
      <c r="R43" s="1"/>
      <c r="S43" s="1"/>
      <c r="T43" s="1"/>
      <c r="U43" s="2"/>
      <c r="V43" s="1"/>
      <c r="W43" s="1"/>
      <c r="X43" s="1"/>
      <c r="Y43" s="1"/>
      <c r="Z43" s="1"/>
    </row>
    <row r="44" spans="1:26" ht="67.5" customHeight="1" x14ac:dyDescent="0.2">
      <c r="A44" s="1"/>
      <c r="B44" s="30" t="s">
        <v>46</v>
      </c>
      <c r="C44" s="21" t="s">
        <v>78</v>
      </c>
      <c r="D44" s="22" t="s">
        <v>135</v>
      </c>
      <c r="E44" s="23" t="s">
        <v>36</v>
      </c>
      <c r="F44" s="23">
        <v>1</v>
      </c>
      <c r="G44" s="24">
        <v>0</v>
      </c>
      <c r="H44" s="25" t="s">
        <v>37</v>
      </c>
      <c r="I44" s="26">
        <v>46024</v>
      </c>
      <c r="J44" s="23" t="s">
        <v>52</v>
      </c>
      <c r="K44" s="23" t="s">
        <v>14</v>
      </c>
      <c r="L44" s="23" t="s">
        <v>39</v>
      </c>
      <c r="M44" s="23" t="s">
        <v>40</v>
      </c>
      <c r="N44" s="23" t="s">
        <v>5</v>
      </c>
      <c r="O44" s="23" t="s">
        <v>59</v>
      </c>
      <c r="P44" s="45" t="s">
        <v>315</v>
      </c>
      <c r="Q44" s="1"/>
      <c r="R44" s="1"/>
      <c r="S44" s="1"/>
      <c r="T44" s="1"/>
      <c r="U44" s="2"/>
      <c r="V44" s="1"/>
      <c r="W44" s="1"/>
      <c r="X44" s="1"/>
      <c r="Y44" s="1"/>
      <c r="Z44" s="1"/>
    </row>
    <row r="45" spans="1:26" ht="60" customHeight="1" x14ac:dyDescent="0.2">
      <c r="A45" s="1"/>
      <c r="B45" s="14" t="s">
        <v>136</v>
      </c>
      <c r="C45" s="12" t="s">
        <v>78</v>
      </c>
      <c r="D45" s="13" t="s">
        <v>137</v>
      </c>
      <c r="E45" s="14" t="s">
        <v>36</v>
      </c>
      <c r="F45" s="14">
        <v>7</v>
      </c>
      <c r="G45" s="15">
        <v>40000</v>
      </c>
      <c r="H45" s="16" t="s">
        <v>37</v>
      </c>
      <c r="I45" s="17">
        <v>46357</v>
      </c>
      <c r="J45" s="14" t="s">
        <v>52</v>
      </c>
      <c r="K45" s="14" t="s">
        <v>14</v>
      </c>
      <c r="L45" s="14" t="s">
        <v>39</v>
      </c>
      <c r="M45" s="14" t="s">
        <v>40</v>
      </c>
      <c r="N45" s="14" t="s">
        <v>5</v>
      </c>
      <c r="O45" s="14" t="s">
        <v>59</v>
      </c>
      <c r="P45" s="44"/>
      <c r="Q45" s="1"/>
      <c r="R45" s="1"/>
      <c r="S45" s="1"/>
      <c r="T45" s="1"/>
      <c r="U45" s="2"/>
      <c r="V45" s="1"/>
      <c r="W45" s="1"/>
      <c r="X45" s="1"/>
      <c r="Y45" s="1"/>
      <c r="Z45" s="1"/>
    </row>
    <row r="46" spans="1:26" ht="60" customHeight="1" x14ac:dyDescent="0.2">
      <c r="A46" s="1"/>
      <c r="B46" s="18" t="s">
        <v>138</v>
      </c>
      <c r="C46" s="12" t="s">
        <v>78</v>
      </c>
      <c r="D46" s="13" t="s">
        <v>139</v>
      </c>
      <c r="E46" s="14" t="s">
        <v>36</v>
      </c>
      <c r="F46" s="14">
        <v>1</v>
      </c>
      <c r="G46" s="15">
        <v>200</v>
      </c>
      <c r="H46" s="16" t="s">
        <v>66</v>
      </c>
      <c r="I46" s="17">
        <v>46024</v>
      </c>
      <c r="J46" s="14" t="s">
        <v>38</v>
      </c>
      <c r="K46" s="14" t="s">
        <v>14</v>
      </c>
      <c r="L46" s="14" t="s">
        <v>39</v>
      </c>
      <c r="M46" s="14" t="s">
        <v>40</v>
      </c>
      <c r="N46" s="14" t="s">
        <v>5</v>
      </c>
      <c r="O46" s="14" t="s">
        <v>140</v>
      </c>
      <c r="P46" s="44"/>
      <c r="Q46" s="1"/>
      <c r="R46" s="1"/>
      <c r="S46" s="1"/>
      <c r="T46" s="1"/>
      <c r="U46" s="2"/>
      <c r="V46" s="1"/>
      <c r="W46" s="1"/>
      <c r="X46" s="1"/>
      <c r="Y46" s="1"/>
      <c r="Z46" s="1"/>
    </row>
    <row r="47" spans="1:26" ht="60" customHeight="1" x14ac:dyDescent="0.2">
      <c r="A47" s="1"/>
      <c r="B47" s="18" t="s">
        <v>141</v>
      </c>
      <c r="C47" s="12" t="s">
        <v>78</v>
      </c>
      <c r="D47" s="13" t="s">
        <v>142</v>
      </c>
      <c r="E47" s="14" t="s">
        <v>36</v>
      </c>
      <c r="F47" s="14">
        <v>1</v>
      </c>
      <c r="G47" s="15">
        <v>1713.6</v>
      </c>
      <c r="H47" s="16" t="s">
        <v>66</v>
      </c>
      <c r="I47" s="17">
        <v>46024</v>
      </c>
      <c r="J47" s="14" t="s">
        <v>52</v>
      </c>
      <c r="K47" s="14" t="s">
        <v>14</v>
      </c>
      <c r="L47" s="14" t="s">
        <v>39</v>
      </c>
      <c r="M47" s="14" t="s">
        <v>40</v>
      </c>
      <c r="N47" s="14" t="s">
        <v>5</v>
      </c>
      <c r="O47" s="14" t="s">
        <v>143</v>
      </c>
      <c r="P47" s="44"/>
      <c r="Q47" s="1"/>
      <c r="R47" s="1"/>
      <c r="S47" s="1"/>
      <c r="T47" s="1"/>
      <c r="U47" s="2"/>
      <c r="V47" s="1"/>
      <c r="W47" s="1"/>
      <c r="X47" s="1"/>
      <c r="Y47" s="1"/>
      <c r="Z47" s="1"/>
    </row>
    <row r="48" spans="1:26" ht="60" customHeight="1" x14ac:dyDescent="0.2">
      <c r="A48" s="1"/>
      <c r="B48" s="18" t="s">
        <v>144</v>
      </c>
      <c r="C48" s="12" t="s">
        <v>78</v>
      </c>
      <c r="D48" s="13" t="s">
        <v>145</v>
      </c>
      <c r="E48" s="14" t="s">
        <v>36</v>
      </c>
      <c r="F48" s="14">
        <v>1</v>
      </c>
      <c r="G48" s="15">
        <v>425826.72</v>
      </c>
      <c r="H48" s="16" t="s">
        <v>37</v>
      </c>
      <c r="I48" s="17">
        <v>46024</v>
      </c>
      <c r="J48" s="14" t="s">
        <v>52</v>
      </c>
      <c r="K48" s="14" t="s">
        <v>14</v>
      </c>
      <c r="L48" s="14" t="s">
        <v>39</v>
      </c>
      <c r="M48" s="14" t="s">
        <v>40</v>
      </c>
      <c r="N48" s="14" t="s">
        <v>5</v>
      </c>
      <c r="O48" s="14" t="s">
        <v>42</v>
      </c>
      <c r="P48" s="44"/>
      <c r="Q48" s="1"/>
      <c r="R48" s="1"/>
      <c r="S48" s="1"/>
      <c r="T48" s="1"/>
      <c r="U48" s="2"/>
      <c r="V48" s="1"/>
      <c r="W48" s="1"/>
      <c r="X48" s="1"/>
      <c r="Y48" s="1"/>
      <c r="Z48" s="1"/>
    </row>
    <row r="49" spans="1:26" ht="60" customHeight="1" x14ac:dyDescent="0.2">
      <c r="A49" s="1"/>
      <c r="B49" s="18" t="s">
        <v>144</v>
      </c>
      <c r="C49" s="12" t="s">
        <v>78</v>
      </c>
      <c r="D49" s="13" t="s">
        <v>146</v>
      </c>
      <c r="E49" s="14" t="s">
        <v>36</v>
      </c>
      <c r="F49" s="14">
        <v>1</v>
      </c>
      <c r="G49" s="15">
        <v>151438.68</v>
      </c>
      <c r="H49" s="16" t="s">
        <v>37</v>
      </c>
      <c r="I49" s="17">
        <v>46024</v>
      </c>
      <c r="J49" s="14" t="s">
        <v>52</v>
      </c>
      <c r="K49" s="14" t="s">
        <v>14</v>
      </c>
      <c r="L49" s="14" t="s">
        <v>39</v>
      </c>
      <c r="M49" s="14" t="s">
        <v>40</v>
      </c>
      <c r="N49" s="14" t="s">
        <v>5</v>
      </c>
      <c r="O49" s="14" t="s">
        <v>42</v>
      </c>
      <c r="P49" s="44"/>
      <c r="Q49" s="1"/>
      <c r="R49" s="1"/>
      <c r="S49" s="1"/>
      <c r="T49" s="1"/>
      <c r="U49" s="2"/>
      <c r="V49" s="1"/>
      <c r="W49" s="1"/>
      <c r="X49" s="1"/>
      <c r="Y49" s="1"/>
      <c r="Z49" s="1"/>
    </row>
    <row r="50" spans="1:26" ht="60" customHeight="1" x14ac:dyDescent="0.2">
      <c r="A50" s="1"/>
      <c r="B50" s="18" t="s">
        <v>147</v>
      </c>
      <c r="C50" s="12" t="s">
        <v>148</v>
      </c>
      <c r="D50" s="13" t="s">
        <v>149</v>
      </c>
      <c r="E50" s="14" t="s">
        <v>36</v>
      </c>
      <c r="F50" s="14">
        <v>1</v>
      </c>
      <c r="G50" s="15">
        <v>42307</v>
      </c>
      <c r="H50" s="16" t="s">
        <v>66</v>
      </c>
      <c r="I50" s="17">
        <v>46024</v>
      </c>
      <c r="J50" s="14" t="s">
        <v>52</v>
      </c>
      <c r="K50" s="14" t="s">
        <v>14</v>
      </c>
      <c r="L50" s="14" t="s">
        <v>39</v>
      </c>
      <c r="M50" s="14" t="s">
        <v>150</v>
      </c>
      <c r="N50" s="14" t="s">
        <v>5</v>
      </c>
      <c r="O50" s="14" t="s">
        <v>151</v>
      </c>
      <c r="P50" s="44"/>
      <c r="Q50" s="1"/>
      <c r="R50" s="1"/>
      <c r="S50" s="1"/>
      <c r="T50" s="1"/>
      <c r="U50" s="2"/>
      <c r="V50" s="1"/>
      <c r="W50" s="1"/>
      <c r="X50" s="1"/>
      <c r="Y50" s="1"/>
      <c r="Z50" s="1"/>
    </row>
    <row r="51" spans="1:26" ht="60" customHeight="1" x14ac:dyDescent="0.2">
      <c r="A51" s="1"/>
      <c r="B51" s="11" t="s">
        <v>152</v>
      </c>
      <c r="C51" s="12" t="s">
        <v>78</v>
      </c>
      <c r="D51" s="13" t="s">
        <v>153</v>
      </c>
      <c r="E51" s="14" t="s">
        <v>36</v>
      </c>
      <c r="F51" s="14">
        <v>1</v>
      </c>
      <c r="G51" s="15">
        <v>6180</v>
      </c>
      <c r="H51" s="16" t="s">
        <v>81</v>
      </c>
      <c r="I51" s="17">
        <v>46078</v>
      </c>
      <c r="J51" s="14" t="s">
        <v>52</v>
      </c>
      <c r="K51" s="14" t="s">
        <v>14</v>
      </c>
      <c r="L51" s="14" t="s">
        <v>39</v>
      </c>
      <c r="M51" s="14" t="s">
        <v>150</v>
      </c>
      <c r="N51" s="14" t="s">
        <v>5</v>
      </c>
      <c r="O51" s="14" t="s">
        <v>42</v>
      </c>
      <c r="P51" s="44"/>
      <c r="Q51" s="1"/>
      <c r="R51" s="1"/>
      <c r="S51" s="1"/>
      <c r="T51" s="1"/>
      <c r="U51" s="2"/>
      <c r="V51" s="1"/>
      <c r="W51" s="1"/>
      <c r="X51" s="1"/>
      <c r="Y51" s="1"/>
      <c r="Z51" s="1"/>
    </row>
    <row r="52" spans="1:26" ht="67.5" x14ac:dyDescent="0.2">
      <c r="A52" s="1"/>
      <c r="B52" s="18" t="s">
        <v>154</v>
      </c>
      <c r="C52" s="12" t="s">
        <v>148</v>
      </c>
      <c r="D52" s="13" t="s">
        <v>155</v>
      </c>
      <c r="E52" s="14" t="s">
        <v>36</v>
      </c>
      <c r="F52" s="14">
        <v>1</v>
      </c>
      <c r="G52" s="15">
        <v>22493</v>
      </c>
      <c r="H52" s="16" t="s">
        <v>66</v>
      </c>
      <c r="I52" s="17">
        <v>46024</v>
      </c>
      <c r="J52" s="14" t="s">
        <v>52</v>
      </c>
      <c r="K52" s="14" t="s">
        <v>14</v>
      </c>
      <c r="L52" s="14" t="s">
        <v>39</v>
      </c>
      <c r="M52" s="14" t="s">
        <v>150</v>
      </c>
      <c r="N52" s="14" t="s">
        <v>5</v>
      </c>
      <c r="O52" s="14" t="s">
        <v>156</v>
      </c>
      <c r="P52" s="44"/>
      <c r="Q52" s="1"/>
      <c r="R52" s="1"/>
      <c r="S52" s="1"/>
      <c r="T52" s="1"/>
      <c r="U52" s="2"/>
      <c r="V52" s="1"/>
      <c r="W52" s="1"/>
      <c r="X52" s="1"/>
      <c r="Y52" s="1"/>
      <c r="Z52" s="1"/>
    </row>
    <row r="53" spans="1:26" ht="60" customHeight="1" x14ac:dyDescent="0.2">
      <c r="A53" s="1"/>
      <c r="B53" s="18" t="s">
        <v>157</v>
      </c>
      <c r="C53" s="12" t="s">
        <v>109</v>
      </c>
      <c r="D53" s="13" t="s">
        <v>158</v>
      </c>
      <c r="E53" s="14" t="s">
        <v>111</v>
      </c>
      <c r="F53" s="14">
        <v>9072</v>
      </c>
      <c r="G53" s="15">
        <v>44452.800000000003</v>
      </c>
      <c r="H53" s="16" t="s">
        <v>66</v>
      </c>
      <c r="I53" s="17">
        <v>46024</v>
      </c>
      <c r="J53" s="14" t="s">
        <v>52</v>
      </c>
      <c r="K53" s="14" t="s">
        <v>14</v>
      </c>
      <c r="L53" s="14" t="s">
        <v>39</v>
      </c>
      <c r="M53" s="14" t="s">
        <v>159</v>
      </c>
      <c r="N53" s="14" t="s">
        <v>5</v>
      </c>
      <c r="O53" s="14" t="s">
        <v>113</v>
      </c>
      <c r="P53" s="44"/>
      <c r="Q53" s="1"/>
      <c r="R53" s="1"/>
      <c r="S53" s="1"/>
      <c r="T53" s="1"/>
      <c r="U53" s="2"/>
      <c r="V53" s="1"/>
      <c r="W53" s="1"/>
      <c r="X53" s="1"/>
      <c r="Y53" s="1"/>
      <c r="Z53" s="1"/>
    </row>
    <row r="54" spans="1:26" ht="60" customHeight="1" x14ac:dyDescent="0.2">
      <c r="A54" s="1"/>
      <c r="B54" s="14" t="s">
        <v>160</v>
      </c>
      <c r="C54" s="12" t="s">
        <v>78</v>
      </c>
      <c r="D54" s="13" t="s">
        <v>161</v>
      </c>
      <c r="E54" s="14" t="s">
        <v>116</v>
      </c>
      <c r="F54" s="14">
        <v>1</v>
      </c>
      <c r="G54" s="15">
        <v>131000</v>
      </c>
      <c r="H54" s="16" t="s">
        <v>37</v>
      </c>
      <c r="I54" s="17">
        <v>46296</v>
      </c>
      <c r="J54" s="14" t="s">
        <v>38</v>
      </c>
      <c r="K54" s="14" t="s">
        <v>15</v>
      </c>
      <c r="L54" s="14" t="s">
        <v>39</v>
      </c>
      <c r="M54" s="14" t="s">
        <v>162</v>
      </c>
      <c r="N54" s="14" t="s">
        <v>5</v>
      </c>
      <c r="O54" s="14" t="s">
        <v>42</v>
      </c>
      <c r="P54" s="44"/>
      <c r="Q54" s="1"/>
      <c r="R54" s="1"/>
      <c r="S54" s="1"/>
      <c r="T54" s="1"/>
      <c r="U54" s="2"/>
      <c r="V54" s="1"/>
      <c r="W54" s="1"/>
      <c r="X54" s="1"/>
      <c r="Y54" s="1"/>
      <c r="Z54" s="1"/>
    </row>
    <row r="55" spans="1:26" ht="175.5" x14ac:dyDescent="0.2">
      <c r="A55" s="1"/>
      <c r="B55" s="18" t="s">
        <v>163</v>
      </c>
      <c r="C55" s="12" t="s">
        <v>78</v>
      </c>
      <c r="D55" s="13" t="s">
        <v>164</v>
      </c>
      <c r="E55" s="14" t="s">
        <v>36</v>
      </c>
      <c r="F55" s="14">
        <v>1</v>
      </c>
      <c r="G55" s="15">
        <v>8000</v>
      </c>
      <c r="H55" s="16" t="s">
        <v>66</v>
      </c>
      <c r="I55" s="17">
        <v>46023</v>
      </c>
      <c r="J55" s="14" t="s">
        <v>52</v>
      </c>
      <c r="K55" s="14" t="s">
        <v>14</v>
      </c>
      <c r="L55" s="14" t="s">
        <v>165</v>
      </c>
      <c r="M55" s="14" t="s">
        <v>40</v>
      </c>
      <c r="N55" s="14" t="s">
        <v>5</v>
      </c>
      <c r="O55" s="14" t="s">
        <v>113</v>
      </c>
      <c r="P55" s="44"/>
      <c r="Q55" s="1"/>
      <c r="R55" s="1"/>
      <c r="S55" s="1"/>
      <c r="T55" s="1"/>
      <c r="U55" s="2"/>
      <c r="V55" s="1"/>
      <c r="W55" s="1"/>
      <c r="X55" s="1"/>
      <c r="Y55" s="1"/>
      <c r="Z55" s="1"/>
    </row>
    <row r="56" spans="1:26" ht="24.75" customHeight="1" x14ac:dyDescent="0.2">
      <c r="A56" s="1"/>
      <c r="B56" s="63" t="s">
        <v>16</v>
      </c>
      <c r="C56" s="65" t="s">
        <v>17</v>
      </c>
      <c r="D56" s="67" t="s">
        <v>18</v>
      </c>
      <c r="E56" s="67" t="s">
        <v>19</v>
      </c>
      <c r="F56" s="67" t="s">
        <v>20</v>
      </c>
      <c r="G56" s="67" t="s">
        <v>21</v>
      </c>
      <c r="H56" s="67" t="s">
        <v>22</v>
      </c>
      <c r="I56" s="67" t="s">
        <v>23</v>
      </c>
      <c r="J56" s="67" t="s">
        <v>24</v>
      </c>
      <c r="K56" s="68" t="s">
        <v>25</v>
      </c>
      <c r="L56" s="69"/>
      <c r="M56" s="70"/>
      <c r="N56" s="67" t="s">
        <v>26</v>
      </c>
      <c r="O56" s="67" t="s">
        <v>75</v>
      </c>
      <c r="P56" s="67" t="s">
        <v>28</v>
      </c>
      <c r="Q56" s="1"/>
      <c r="R56" s="1"/>
      <c r="S56" s="1"/>
      <c r="T56" s="1"/>
      <c r="U56" s="2"/>
      <c r="V56" s="1"/>
      <c r="W56" s="1"/>
      <c r="X56" s="1"/>
      <c r="Y56" s="1"/>
      <c r="Z56" s="1"/>
    </row>
    <row r="57" spans="1:26" ht="15.75" customHeight="1" x14ac:dyDescent="0.2">
      <c r="A57" s="1"/>
      <c r="B57" s="64"/>
      <c r="C57" s="66"/>
      <c r="D57" s="64"/>
      <c r="E57" s="64"/>
      <c r="F57" s="64"/>
      <c r="G57" s="64"/>
      <c r="H57" s="64"/>
      <c r="I57" s="64"/>
      <c r="J57" s="64"/>
      <c r="K57" s="9" t="s">
        <v>29</v>
      </c>
      <c r="L57" s="9" t="s">
        <v>30</v>
      </c>
      <c r="M57" s="9" t="s">
        <v>31</v>
      </c>
      <c r="N57" s="64"/>
      <c r="O57" s="64"/>
      <c r="P57" s="64"/>
      <c r="Q57" s="1"/>
      <c r="R57" s="1"/>
      <c r="S57" s="1"/>
      <c r="T57" s="1"/>
      <c r="U57" s="2"/>
      <c r="V57" s="1"/>
      <c r="W57" s="1"/>
      <c r="X57" s="1"/>
      <c r="Y57" s="1"/>
      <c r="Z57" s="1"/>
    </row>
    <row r="58" spans="1:26" ht="24.75" customHeight="1" x14ac:dyDescent="0.2">
      <c r="A58" s="31"/>
      <c r="B58" s="60" t="s">
        <v>166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2"/>
      <c r="Q58" s="31"/>
      <c r="R58" s="31"/>
      <c r="S58" s="31"/>
      <c r="T58" s="31"/>
      <c r="U58" s="32"/>
      <c r="V58" s="31"/>
      <c r="W58" s="31"/>
      <c r="X58" s="31"/>
      <c r="Y58" s="31"/>
      <c r="Z58" s="31"/>
    </row>
    <row r="59" spans="1:26" ht="81" x14ac:dyDescent="0.2">
      <c r="A59" s="31"/>
      <c r="B59" s="50" t="s">
        <v>167</v>
      </c>
      <c r="C59" s="48" t="s">
        <v>168</v>
      </c>
      <c r="D59" s="49" t="s">
        <v>169</v>
      </c>
      <c r="E59" s="50" t="s">
        <v>170</v>
      </c>
      <c r="F59" s="50">
        <v>15</v>
      </c>
      <c r="G59" s="51">
        <v>0</v>
      </c>
      <c r="H59" s="52" t="s">
        <v>81</v>
      </c>
      <c r="I59" s="53">
        <v>46266</v>
      </c>
      <c r="J59" s="50" t="s">
        <v>52</v>
      </c>
      <c r="K59" s="50" t="s">
        <v>14</v>
      </c>
      <c r="L59" s="50" t="s">
        <v>39</v>
      </c>
      <c r="M59" s="50" t="s">
        <v>150</v>
      </c>
      <c r="N59" s="50" t="s">
        <v>5</v>
      </c>
      <c r="O59" s="50" t="s">
        <v>42</v>
      </c>
      <c r="P59" s="49" t="s">
        <v>320</v>
      </c>
      <c r="Q59" s="31"/>
      <c r="R59" s="31"/>
      <c r="S59" s="31"/>
      <c r="T59" s="31"/>
      <c r="U59" s="32"/>
      <c r="V59" s="31"/>
      <c r="W59" s="31"/>
      <c r="X59" s="31"/>
      <c r="Y59" s="31"/>
      <c r="Z59" s="31"/>
    </row>
    <row r="60" spans="1:26" ht="24.75" customHeight="1" x14ac:dyDescent="0.2">
      <c r="A60" s="1"/>
      <c r="B60" s="67" t="s">
        <v>16</v>
      </c>
      <c r="C60" s="65" t="s">
        <v>17</v>
      </c>
      <c r="D60" s="67" t="s">
        <v>18</v>
      </c>
      <c r="E60" s="67" t="s">
        <v>19</v>
      </c>
      <c r="F60" s="67" t="s">
        <v>20</v>
      </c>
      <c r="G60" s="67" t="s">
        <v>21</v>
      </c>
      <c r="H60" s="67" t="s">
        <v>22</v>
      </c>
      <c r="I60" s="67" t="s">
        <v>23</v>
      </c>
      <c r="J60" s="67" t="s">
        <v>24</v>
      </c>
      <c r="K60" s="68" t="s">
        <v>25</v>
      </c>
      <c r="L60" s="69"/>
      <c r="M60" s="70"/>
      <c r="N60" s="67" t="s">
        <v>26</v>
      </c>
      <c r="O60" s="67" t="s">
        <v>75</v>
      </c>
      <c r="P60" s="67" t="s">
        <v>28</v>
      </c>
      <c r="Q60" s="1"/>
      <c r="R60" s="1"/>
      <c r="S60" s="1"/>
      <c r="T60" s="1"/>
      <c r="U60" s="2"/>
      <c r="V60" s="1"/>
      <c r="W60" s="1"/>
      <c r="X60" s="1"/>
      <c r="Y60" s="1"/>
      <c r="Z60" s="1"/>
    </row>
    <row r="61" spans="1:26" ht="15.75" customHeight="1" x14ac:dyDescent="0.2">
      <c r="A61" s="31"/>
      <c r="B61" s="64"/>
      <c r="C61" s="66"/>
      <c r="D61" s="64"/>
      <c r="E61" s="64"/>
      <c r="F61" s="64"/>
      <c r="G61" s="64"/>
      <c r="H61" s="64"/>
      <c r="I61" s="64"/>
      <c r="J61" s="64"/>
      <c r="K61" s="9" t="s">
        <v>29</v>
      </c>
      <c r="L61" s="9" t="s">
        <v>30</v>
      </c>
      <c r="M61" s="9" t="s">
        <v>31</v>
      </c>
      <c r="N61" s="64"/>
      <c r="O61" s="64"/>
      <c r="P61" s="64"/>
      <c r="Q61" s="31"/>
      <c r="R61" s="31"/>
      <c r="S61" s="31"/>
      <c r="T61" s="31"/>
      <c r="U61" s="32"/>
      <c r="V61" s="31"/>
      <c r="W61" s="31"/>
      <c r="X61" s="31"/>
      <c r="Y61" s="31"/>
      <c r="Z61" s="31"/>
    </row>
    <row r="62" spans="1:26" ht="24.75" customHeight="1" x14ac:dyDescent="0.2">
      <c r="A62" s="1"/>
      <c r="B62" s="60" t="s">
        <v>171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2"/>
      <c r="Q62" s="1"/>
      <c r="R62" s="1"/>
      <c r="S62" s="1"/>
      <c r="T62" s="1"/>
      <c r="U62" s="2"/>
      <c r="V62" s="1"/>
      <c r="W62" s="1"/>
      <c r="X62" s="1"/>
      <c r="Y62" s="1"/>
      <c r="Z62" s="1"/>
    </row>
    <row r="63" spans="1:26" ht="87.75" customHeight="1" x14ac:dyDescent="0.2">
      <c r="A63" s="1"/>
      <c r="B63" s="14" t="s">
        <v>172</v>
      </c>
      <c r="C63" s="12" t="s">
        <v>173</v>
      </c>
      <c r="D63" s="13" t="s">
        <v>174</v>
      </c>
      <c r="E63" s="14" t="s">
        <v>36</v>
      </c>
      <c r="F63" s="14">
        <v>1</v>
      </c>
      <c r="G63" s="15">
        <v>300000</v>
      </c>
      <c r="H63" s="16" t="s">
        <v>81</v>
      </c>
      <c r="I63" s="17">
        <v>46123</v>
      </c>
      <c r="J63" s="14" t="s">
        <v>52</v>
      </c>
      <c r="K63" s="14" t="s">
        <v>14</v>
      </c>
      <c r="L63" s="14" t="s">
        <v>39</v>
      </c>
      <c r="M63" s="14" t="s">
        <v>112</v>
      </c>
      <c r="N63" s="14" t="s">
        <v>5</v>
      </c>
      <c r="O63" s="14" t="s">
        <v>175</v>
      </c>
      <c r="P63" s="14"/>
      <c r="Q63" s="1"/>
      <c r="R63" s="1"/>
      <c r="S63" s="1"/>
      <c r="T63" s="1"/>
      <c r="U63" s="2"/>
      <c r="V63" s="1"/>
      <c r="W63" s="1"/>
      <c r="X63" s="1"/>
      <c r="Y63" s="1"/>
      <c r="Z63" s="1"/>
    </row>
    <row r="64" spans="1:26" ht="87.75" customHeight="1" x14ac:dyDescent="0.2">
      <c r="A64" s="1"/>
      <c r="B64" s="14" t="s">
        <v>176</v>
      </c>
      <c r="C64" s="12" t="s">
        <v>173</v>
      </c>
      <c r="D64" s="13" t="s">
        <v>177</v>
      </c>
      <c r="E64" s="14" t="s">
        <v>36</v>
      </c>
      <c r="F64" s="14">
        <v>1</v>
      </c>
      <c r="G64" s="15">
        <v>70000</v>
      </c>
      <c r="H64" s="16" t="s">
        <v>37</v>
      </c>
      <c r="I64" s="17">
        <v>46175</v>
      </c>
      <c r="J64" s="14" t="s">
        <v>52</v>
      </c>
      <c r="K64" s="14" t="s">
        <v>14</v>
      </c>
      <c r="L64" s="14" t="s">
        <v>39</v>
      </c>
      <c r="M64" s="14" t="s">
        <v>67</v>
      </c>
      <c r="N64" s="14" t="s">
        <v>5</v>
      </c>
      <c r="O64" s="14" t="s">
        <v>59</v>
      </c>
      <c r="P64" s="14"/>
      <c r="Q64" s="1"/>
      <c r="R64" s="1"/>
      <c r="S64" s="1"/>
      <c r="T64" s="1"/>
      <c r="U64" s="2"/>
      <c r="V64" s="1"/>
      <c r="W64" s="1"/>
      <c r="X64" s="1"/>
      <c r="Y64" s="1"/>
      <c r="Z64" s="1"/>
    </row>
    <row r="65" spans="1:26" ht="87.75" customHeight="1" x14ac:dyDescent="0.2">
      <c r="A65" s="1"/>
      <c r="B65" s="14" t="s">
        <v>178</v>
      </c>
      <c r="C65" s="12" t="s">
        <v>179</v>
      </c>
      <c r="D65" s="13" t="s">
        <v>180</v>
      </c>
      <c r="E65" s="14" t="s">
        <v>181</v>
      </c>
      <c r="F65" s="14">
        <v>1</v>
      </c>
      <c r="G65" s="15">
        <v>118</v>
      </c>
      <c r="H65" s="16" t="s">
        <v>37</v>
      </c>
      <c r="I65" s="17">
        <v>46288</v>
      </c>
      <c r="J65" s="14" t="s">
        <v>38</v>
      </c>
      <c r="K65" s="14" t="s">
        <v>14</v>
      </c>
      <c r="L65" s="14" t="s">
        <v>39</v>
      </c>
      <c r="M65" s="14" t="s">
        <v>40</v>
      </c>
      <c r="N65" s="14" t="s">
        <v>5</v>
      </c>
      <c r="O65" s="14" t="s">
        <v>59</v>
      </c>
      <c r="P65" s="14"/>
      <c r="Q65" s="1"/>
      <c r="R65" s="1"/>
      <c r="S65" s="1"/>
      <c r="T65" s="1"/>
      <c r="U65" s="2"/>
      <c r="V65" s="1"/>
      <c r="W65" s="1"/>
      <c r="X65" s="1"/>
      <c r="Y65" s="1"/>
      <c r="Z65" s="1"/>
    </row>
    <row r="66" spans="1:26" ht="87.75" customHeight="1" x14ac:dyDescent="0.2">
      <c r="A66" s="1"/>
      <c r="B66" s="14" t="s">
        <v>182</v>
      </c>
      <c r="C66" s="12" t="s">
        <v>179</v>
      </c>
      <c r="D66" s="13" t="s">
        <v>183</v>
      </c>
      <c r="E66" s="14" t="s">
        <v>181</v>
      </c>
      <c r="F66" s="14">
        <v>1</v>
      </c>
      <c r="G66" s="15">
        <v>357</v>
      </c>
      <c r="H66" s="16" t="s">
        <v>37</v>
      </c>
      <c r="I66" s="17">
        <v>46249</v>
      </c>
      <c r="J66" s="14" t="s">
        <v>38</v>
      </c>
      <c r="K66" s="14" t="s">
        <v>14</v>
      </c>
      <c r="L66" s="14" t="s">
        <v>39</v>
      </c>
      <c r="M66" s="14" t="s">
        <v>40</v>
      </c>
      <c r="N66" s="14" t="s">
        <v>5</v>
      </c>
      <c r="O66" s="14" t="s">
        <v>59</v>
      </c>
      <c r="P66" s="54" t="s">
        <v>321</v>
      </c>
      <c r="Q66" s="1"/>
      <c r="R66" s="1"/>
      <c r="S66" s="1"/>
      <c r="T66" s="1"/>
      <c r="U66" s="2"/>
      <c r="V66" s="1"/>
      <c r="W66" s="1"/>
      <c r="X66" s="1"/>
      <c r="Y66" s="1"/>
      <c r="Z66" s="1"/>
    </row>
    <row r="67" spans="1:26" ht="87.75" customHeight="1" x14ac:dyDescent="0.2">
      <c r="A67" s="1"/>
      <c r="B67" s="14" t="s">
        <v>184</v>
      </c>
      <c r="C67" s="12" t="s">
        <v>179</v>
      </c>
      <c r="D67" s="13" t="s">
        <v>185</v>
      </c>
      <c r="E67" s="14" t="s">
        <v>181</v>
      </c>
      <c r="F67" s="14">
        <v>1</v>
      </c>
      <c r="G67" s="15">
        <v>400</v>
      </c>
      <c r="H67" s="16" t="s">
        <v>37</v>
      </c>
      <c r="I67" s="17">
        <v>46249</v>
      </c>
      <c r="J67" s="14" t="s">
        <v>38</v>
      </c>
      <c r="K67" s="14" t="s">
        <v>14</v>
      </c>
      <c r="L67" s="14" t="s">
        <v>39</v>
      </c>
      <c r="M67" s="14" t="s">
        <v>40</v>
      </c>
      <c r="N67" s="14" t="s">
        <v>5</v>
      </c>
      <c r="O67" s="14" t="s">
        <v>59</v>
      </c>
      <c r="P67" s="54" t="s">
        <v>321</v>
      </c>
      <c r="Q67" s="1"/>
      <c r="R67" s="1"/>
      <c r="S67" s="1"/>
      <c r="T67" s="1"/>
      <c r="U67" s="2"/>
      <c r="V67" s="1"/>
      <c r="W67" s="1"/>
      <c r="X67" s="1"/>
      <c r="Y67" s="1"/>
      <c r="Z67" s="1"/>
    </row>
    <row r="68" spans="1:26" ht="87.75" customHeight="1" x14ac:dyDescent="0.2">
      <c r="A68" s="1"/>
      <c r="B68" s="14" t="s">
        <v>186</v>
      </c>
      <c r="C68" s="12" t="s">
        <v>179</v>
      </c>
      <c r="D68" s="13" t="s">
        <v>187</v>
      </c>
      <c r="E68" s="14" t="s">
        <v>181</v>
      </c>
      <c r="F68" s="14">
        <v>1</v>
      </c>
      <c r="G68" s="15">
        <v>300</v>
      </c>
      <c r="H68" s="16" t="s">
        <v>37</v>
      </c>
      <c r="I68" s="17">
        <v>46249</v>
      </c>
      <c r="J68" s="14" t="s">
        <v>38</v>
      </c>
      <c r="K68" s="14" t="s">
        <v>14</v>
      </c>
      <c r="L68" s="14" t="s">
        <v>39</v>
      </c>
      <c r="M68" s="14" t="s">
        <v>40</v>
      </c>
      <c r="N68" s="14" t="s">
        <v>5</v>
      </c>
      <c r="O68" s="14" t="s">
        <v>59</v>
      </c>
      <c r="P68" s="54" t="s">
        <v>321</v>
      </c>
      <c r="Q68" s="1"/>
      <c r="R68" s="1"/>
      <c r="S68" s="1"/>
      <c r="T68" s="1"/>
      <c r="U68" s="2"/>
      <c r="V68" s="1"/>
      <c r="W68" s="1"/>
      <c r="X68" s="1"/>
      <c r="Y68" s="1"/>
      <c r="Z68" s="1"/>
    </row>
    <row r="69" spans="1:26" ht="87.75" customHeight="1" x14ac:dyDescent="0.2">
      <c r="A69" s="1"/>
      <c r="B69" s="14" t="s">
        <v>188</v>
      </c>
      <c r="C69" s="12" t="s">
        <v>179</v>
      </c>
      <c r="D69" s="13" t="s">
        <v>189</v>
      </c>
      <c r="E69" s="14" t="s">
        <v>181</v>
      </c>
      <c r="F69" s="14">
        <v>1</v>
      </c>
      <c r="G69" s="15">
        <v>450</v>
      </c>
      <c r="H69" s="16" t="s">
        <v>37</v>
      </c>
      <c r="I69" s="17">
        <v>46288</v>
      </c>
      <c r="J69" s="14" t="s">
        <v>38</v>
      </c>
      <c r="K69" s="14" t="s">
        <v>14</v>
      </c>
      <c r="L69" s="14" t="s">
        <v>39</v>
      </c>
      <c r="M69" s="14" t="s">
        <v>40</v>
      </c>
      <c r="N69" s="14" t="s">
        <v>5</v>
      </c>
      <c r="O69" s="14" t="s">
        <v>59</v>
      </c>
      <c r="P69" s="14"/>
      <c r="Q69" s="1"/>
      <c r="R69" s="1"/>
      <c r="S69" s="1"/>
      <c r="T69" s="1"/>
      <c r="U69" s="2"/>
      <c r="V69" s="1"/>
      <c r="W69" s="1"/>
      <c r="X69" s="1"/>
      <c r="Y69" s="1"/>
      <c r="Z69" s="1"/>
    </row>
    <row r="70" spans="1:26" ht="87.75" customHeight="1" x14ac:dyDescent="0.2">
      <c r="A70" s="1"/>
      <c r="B70" s="18" t="s">
        <v>190</v>
      </c>
      <c r="C70" s="12" t="s">
        <v>179</v>
      </c>
      <c r="D70" s="13" t="s">
        <v>191</v>
      </c>
      <c r="E70" s="14" t="s">
        <v>116</v>
      </c>
      <c r="F70" s="14">
        <v>1</v>
      </c>
      <c r="G70" s="15">
        <v>3000</v>
      </c>
      <c r="H70" s="16" t="s">
        <v>37</v>
      </c>
      <c r="I70" s="17">
        <v>46218</v>
      </c>
      <c r="J70" s="14" t="s">
        <v>38</v>
      </c>
      <c r="K70" s="14" t="s">
        <v>14</v>
      </c>
      <c r="L70" s="14" t="s">
        <v>39</v>
      </c>
      <c r="M70" s="14" t="s">
        <v>150</v>
      </c>
      <c r="N70" s="14" t="s">
        <v>5</v>
      </c>
      <c r="O70" s="14" t="s">
        <v>59</v>
      </c>
      <c r="P70" s="54" t="s">
        <v>321</v>
      </c>
      <c r="Q70" s="1"/>
      <c r="R70" s="1"/>
      <c r="S70" s="1"/>
      <c r="T70" s="1"/>
      <c r="U70" s="2"/>
      <c r="V70" s="1"/>
      <c r="W70" s="1"/>
      <c r="X70" s="1"/>
      <c r="Y70" s="1"/>
      <c r="Z70" s="1"/>
    </row>
    <row r="71" spans="1:26" ht="87.75" customHeight="1" x14ac:dyDescent="0.2">
      <c r="A71" s="19"/>
      <c r="B71" s="14" t="s">
        <v>192</v>
      </c>
      <c r="C71" s="12" t="s">
        <v>179</v>
      </c>
      <c r="D71" s="13" t="s">
        <v>193</v>
      </c>
      <c r="E71" s="14" t="s">
        <v>116</v>
      </c>
      <c r="F71" s="14">
        <v>1</v>
      </c>
      <c r="G71" s="15">
        <v>30000</v>
      </c>
      <c r="H71" s="16" t="s">
        <v>37</v>
      </c>
      <c r="I71" s="17">
        <v>46054</v>
      </c>
      <c r="J71" s="14" t="s">
        <v>52</v>
      </c>
      <c r="K71" s="14" t="s">
        <v>14</v>
      </c>
      <c r="L71" s="14" t="s">
        <v>39</v>
      </c>
      <c r="M71" s="14" t="s">
        <v>150</v>
      </c>
      <c r="N71" s="14" t="s">
        <v>5</v>
      </c>
      <c r="O71" s="14" t="s">
        <v>59</v>
      </c>
      <c r="P71" s="33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87.75" customHeight="1" x14ac:dyDescent="0.2">
      <c r="A72" s="19"/>
      <c r="B72" s="18" t="s">
        <v>194</v>
      </c>
      <c r="C72" s="12" t="s">
        <v>179</v>
      </c>
      <c r="D72" s="13" t="s">
        <v>195</v>
      </c>
      <c r="E72" s="14" t="s">
        <v>181</v>
      </c>
      <c r="F72" s="14">
        <v>1</v>
      </c>
      <c r="G72" s="15">
        <v>700</v>
      </c>
      <c r="H72" s="16" t="s">
        <v>37</v>
      </c>
      <c r="I72" s="17">
        <v>46218</v>
      </c>
      <c r="J72" s="14" t="s">
        <v>38</v>
      </c>
      <c r="K72" s="14" t="s">
        <v>14</v>
      </c>
      <c r="L72" s="14" t="s">
        <v>39</v>
      </c>
      <c r="M72" s="14" t="s">
        <v>150</v>
      </c>
      <c r="N72" s="14" t="s">
        <v>5</v>
      </c>
      <c r="O72" s="14" t="s">
        <v>59</v>
      </c>
      <c r="P72" s="54" t="s">
        <v>321</v>
      </c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1.5" x14ac:dyDescent="0.2">
      <c r="A73" s="1"/>
      <c r="B73" s="18" t="s">
        <v>322</v>
      </c>
      <c r="C73" s="12" t="s">
        <v>179</v>
      </c>
      <c r="D73" s="13" t="s">
        <v>323</v>
      </c>
      <c r="E73" s="14" t="s">
        <v>181</v>
      </c>
      <c r="F73" s="14">
        <v>35</v>
      </c>
      <c r="G73" s="15">
        <v>16280</v>
      </c>
      <c r="H73" s="16" t="s">
        <v>37</v>
      </c>
      <c r="I73" s="17">
        <v>46218</v>
      </c>
      <c r="J73" s="14" t="s">
        <v>52</v>
      </c>
      <c r="K73" s="14" t="s">
        <v>14</v>
      </c>
      <c r="L73" s="14" t="s">
        <v>39</v>
      </c>
      <c r="M73" s="14" t="s">
        <v>82</v>
      </c>
      <c r="N73" s="14" t="s">
        <v>5</v>
      </c>
      <c r="O73" s="14" t="s">
        <v>42</v>
      </c>
      <c r="P73" s="54" t="s">
        <v>324</v>
      </c>
      <c r="Q73" s="1"/>
      <c r="R73" s="1"/>
      <c r="S73" s="1"/>
      <c r="T73" s="1"/>
      <c r="U73" s="2"/>
      <c r="V73" s="1"/>
      <c r="W73" s="1"/>
      <c r="X73" s="1"/>
      <c r="Y73" s="1"/>
      <c r="Z73" s="1"/>
    </row>
    <row r="74" spans="1:26" ht="49.5" hidden="1" customHeight="1" x14ac:dyDescent="0.25">
      <c r="A74" s="1"/>
      <c r="B74" s="1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1"/>
      <c r="R74" s="1"/>
      <c r="S74" s="1"/>
      <c r="T74" s="1"/>
      <c r="U74" s="2"/>
      <c r="V74" s="1"/>
      <c r="W74" s="1"/>
      <c r="X74" s="1"/>
      <c r="Y74" s="1"/>
      <c r="Z74" s="1"/>
    </row>
    <row r="75" spans="1:26" ht="25.5" hidden="1" customHeight="1" x14ac:dyDescent="0.2">
      <c r="A75" s="1"/>
      <c r="B75" s="1"/>
      <c r="C75" s="71" t="s">
        <v>1</v>
      </c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72"/>
      <c r="Q75" s="1"/>
      <c r="R75" s="1"/>
      <c r="S75" s="1"/>
      <c r="T75" s="1"/>
      <c r="U75" s="2"/>
      <c r="V75" s="1"/>
      <c r="W75" s="1"/>
      <c r="X75" s="1"/>
      <c r="Y75" s="1"/>
      <c r="Z75" s="1"/>
    </row>
    <row r="76" spans="1:26" ht="15.7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</row>
    <row r="77" spans="1:26" ht="15.75" hidden="1" customHeight="1" x14ac:dyDescent="0.2">
      <c r="A77" s="1"/>
      <c r="B77" s="1"/>
      <c r="C77" s="1"/>
      <c r="D77" s="1"/>
      <c r="E77" s="5" t="s">
        <v>4</v>
      </c>
      <c r="F77" s="5" t="s">
        <v>5</v>
      </c>
      <c r="G77" s="5" t="s">
        <v>6</v>
      </c>
      <c r="H77" s="5" t="s">
        <v>7</v>
      </c>
      <c r="I77" s="5" t="s">
        <v>8</v>
      </c>
      <c r="J77" s="5"/>
      <c r="K77" s="5" t="s">
        <v>9</v>
      </c>
      <c r="L77" s="5" t="s">
        <v>10</v>
      </c>
      <c r="M77" s="5" t="s">
        <v>11</v>
      </c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</row>
    <row r="78" spans="1:26" ht="15.75" hidden="1" customHeight="1" x14ac:dyDescent="0.2">
      <c r="A78" s="1"/>
      <c r="B78" s="1"/>
      <c r="C78" s="1"/>
      <c r="D78" s="1"/>
      <c r="E78" s="6" t="s">
        <v>14</v>
      </c>
      <c r="F78" s="7">
        <f t="shared" ref="F78:I79" si="1">SUMIFS($G:$G,$K:$K,$S78,$N:$N,F$4)</f>
        <v>0</v>
      </c>
      <c r="G78" s="7">
        <f t="shared" si="1"/>
        <v>0</v>
      </c>
      <c r="H78" s="7">
        <f t="shared" si="1"/>
        <v>0</v>
      </c>
      <c r="I78" s="7">
        <f t="shared" si="1"/>
        <v>0</v>
      </c>
      <c r="J78" s="7"/>
      <c r="K78" s="7">
        <f t="shared" ref="K78:M79" si="2">SUMIFS($G:$G,$K:$K,$S78,$N:$N,K$4)</f>
        <v>0</v>
      </c>
      <c r="L78" s="7">
        <f t="shared" si="2"/>
        <v>0</v>
      </c>
      <c r="M78" s="7">
        <f t="shared" si="2"/>
        <v>0</v>
      </c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</row>
    <row r="79" spans="1:26" ht="15.75" hidden="1" customHeight="1" x14ac:dyDescent="0.2">
      <c r="A79" s="1"/>
      <c r="B79" s="1"/>
      <c r="C79" s="1"/>
      <c r="D79" s="1"/>
      <c r="E79" s="6" t="s">
        <v>15</v>
      </c>
      <c r="F79" s="7">
        <f t="shared" si="1"/>
        <v>0</v>
      </c>
      <c r="G79" s="7">
        <f t="shared" si="1"/>
        <v>0</v>
      </c>
      <c r="H79" s="7">
        <f t="shared" si="1"/>
        <v>0</v>
      </c>
      <c r="I79" s="7">
        <f t="shared" si="1"/>
        <v>0</v>
      </c>
      <c r="J79" s="7"/>
      <c r="K79" s="7">
        <f t="shared" si="2"/>
        <v>0</v>
      </c>
      <c r="L79" s="7">
        <f t="shared" si="2"/>
        <v>0</v>
      </c>
      <c r="M79" s="7">
        <f t="shared" si="2"/>
        <v>0</v>
      </c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</row>
    <row r="80" spans="1:26" ht="15.7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35"/>
      <c r="H89" s="3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35"/>
      <c r="J101" s="3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35"/>
      <c r="J102" s="3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1"/>
      <c r="W104" s="1"/>
      <c r="X104" s="1"/>
      <c r="Y104" s="1"/>
      <c r="Z104" s="1"/>
    </row>
    <row r="105" spans="1:26" ht="15.75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 x14ac:dyDescent="0.2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 x14ac:dyDescent="0.2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 x14ac:dyDescent="0.2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 x14ac:dyDescent="0.2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 x14ac:dyDescent="0.2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 x14ac:dyDescent="0.2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 x14ac:dyDescent="0.2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 x14ac:dyDescent="0.2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 x14ac:dyDescent="0.2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 x14ac:dyDescent="0.2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 x14ac:dyDescent="0.2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 x14ac:dyDescent="0.2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 x14ac:dyDescent="0.2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 x14ac:dyDescent="0.2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 x14ac:dyDescent="0.2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 x14ac:dyDescent="0.2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 x14ac:dyDescent="0.2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 x14ac:dyDescent="0.2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 x14ac:dyDescent="0.2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 x14ac:dyDescent="0.2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 x14ac:dyDescent="0.2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 x14ac:dyDescent="0.2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 x14ac:dyDescent="0.2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 x14ac:dyDescent="0.2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 x14ac:dyDescent="0.2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 x14ac:dyDescent="0.2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 x14ac:dyDescent="0.2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 x14ac:dyDescent="0.2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 x14ac:dyDescent="0.2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 x14ac:dyDescent="0.2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 x14ac:dyDescent="0.2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 x14ac:dyDescent="0.2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 x14ac:dyDescent="0.2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 x14ac:dyDescent="0.2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 x14ac:dyDescent="0.2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 x14ac:dyDescent="0.2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 x14ac:dyDescent="0.2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 x14ac:dyDescent="0.2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 x14ac:dyDescent="0.2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 x14ac:dyDescent="0.2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 x14ac:dyDescent="0.2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 x14ac:dyDescent="0.2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 x14ac:dyDescent="0.2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 x14ac:dyDescent="0.2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 x14ac:dyDescent="0.2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 x14ac:dyDescent="0.2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 x14ac:dyDescent="0.2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 x14ac:dyDescent="0.2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 x14ac:dyDescent="0.2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 x14ac:dyDescent="0.2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 x14ac:dyDescent="0.2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 x14ac:dyDescent="0.2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 x14ac:dyDescent="0.2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 x14ac:dyDescent="0.2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 x14ac:dyDescent="0.2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 x14ac:dyDescent="0.2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 x14ac:dyDescent="0.2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 x14ac:dyDescent="0.2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 x14ac:dyDescent="0.2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 x14ac:dyDescent="0.2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 x14ac:dyDescent="0.2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 x14ac:dyDescent="0.2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 x14ac:dyDescent="0.2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 x14ac:dyDescent="0.2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 x14ac:dyDescent="0.2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 x14ac:dyDescent="0.2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 x14ac:dyDescent="0.2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 x14ac:dyDescent="0.2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 x14ac:dyDescent="0.2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 x14ac:dyDescent="0.2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 x14ac:dyDescent="0.2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 x14ac:dyDescent="0.2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 x14ac:dyDescent="0.2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 x14ac:dyDescent="0.2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 x14ac:dyDescent="0.2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 x14ac:dyDescent="0.2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 x14ac:dyDescent="0.2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 x14ac:dyDescent="0.2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 x14ac:dyDescent="0.2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 x14ac:dyDescent="0.2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 x14ac:dyDescent="0.2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 x14ac:dyDescent="0.2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 x14ac:dyDescent="0.2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 x14ac:dyDescent="0.2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 x14ac:dyDescent="0.2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 x14ac:dyDescent="0.2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 x14ac:dyDescent="0.2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 x14ac:dyDescent="0.2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 x14ac:dyDescent="0.2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 x14ac:dyDescent="0.2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 x14ac:dyDescent="0.2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 x14ac:dyDescent="0.2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 x14ac:dyDescent="0.2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 x14ac:dyDescent="0.2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 x14ac:dyDescent="0.2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 x14ac:dyDescent="0.2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 x14ac:dyDescent="0.2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 x14ac:dyDescent="0.2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 x14ac:dyDescent="0.2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 x14ac:dyDescent="0.2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 x14ac:dyDescent="0.2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 x14ac:dyDescent="0.2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 x14ac:dyDescent="0.2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 x14ac:dyDescent="0.2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 x14ac:dyDescent="0.2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 x14ac:dyDescent="0.2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 x14ac:dyDescent="0.2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 x14ac:dyDescent="0.2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 x14ac:dyDescent="0.2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 x14ac:dyDescent="0.2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 x14ac:dyDescent="0.2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 x14ac:dyDescent="0.2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 x14ac:dyDescent="0.2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 x14ac:dyDescent="0.2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 x14ac:dyDescent="0.2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 x14ac:dyDescent="0.2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 x14ac:dyDescent="0.2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 x14ac:dyDescent="0.2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 x14ac:dyDescent="0.2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 x14ac:dyDescent="0.2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 x14ac:dyDescent="0.2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 x14ac:dyDescent="0.2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 x14ac:dyDescent="0.2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 x14ac:dyDescent="0.2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 x14ac:dyDescent="0.2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 x14ac:dyDescent="0.2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 x14ac:dyDescent="0.2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 x14ac:dyDescent="0.2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 x14ac:dyDescent="0.2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 x14ac:dyDescent="0.2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 x14ac:dyDescent="0.2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 x14ac:dyDescent="0.2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 x14ac:dyDescent="0.2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 x14ac:dyDescent="0.2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 x14ac:dyDescent="0.2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 x14ac:dyDescent="0.2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 x14ac:dyDescent="0.2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 x14ac:dyDescent="0.2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 x14ac:dyDescent="0.2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 x14ac:dyDescent="0.2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 x14ac:dyDescent="0.2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 x14ac:dyDescent="0.2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 x14ac:dyDescent="0.2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 x14ac:dyDescent="0.2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 x14ac:dyDescent="0.2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 x14ac:dyDescent="0.2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 x14ac:dyDescent="0.2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 x14ac:dyDescent="0.2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 x14ac:dyDescent="0.2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 x14ac:dyDescent="0.2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 x14ac:dyDescent="0.2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 x14ac:dyDescent="0.2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 x14ac:dyDescent="0.2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 x14ac:dyDescent="0.2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 x14ac:dyDescent="0.2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 x14ac:dyDescent="0.2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 x14ac:dyDescent="0.2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 x14ac:dyDescent="0.2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 x14ac:dyDescent="0.2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 x14ac:dyDescent="0.2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 x14ac:dyDescent="0.2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 x14ac:dyDescent="0.2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 x14ac:dyDescent="0.2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 x14ac:dyDescent="0.2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 x14ac:dyDescent="0.2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 x14ac:dyDescent="0.2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 x14ac:dyDescent="0.2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 x14ac:dyDescent="0.2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 x14ac:dyDescent="0.2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 x14ac:dyDescent="0.2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 x14ac:dyDescent="0.2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 x14ac:dyDescent="0.2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 x14ac:dyDescent="0.2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 x14ac:dyDescent="0.2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 x14ac:dyDescent="0.2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 x14ac:dyDescent="0.2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 x14ac:dyDescent="0.2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 x14ac:dyDescent="0.2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 x14ac:dyDescent="0.2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 x14ac:dyDescent="0.2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 x14ac:dyDescent="0.2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 x14ac:dyDescent="0.2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 x14ac:dyDescent="0.2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 x14ac:dyDescent="0.2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 x14ac:dyDescent="0.2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 x14ac:dyDescent="0.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 x14ac:dyDescent="0.2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 x14ac:dyDescent="0.2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 x14ac:dyDescent="0.2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 x14ac:dyDescent="0.2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 x14ac:dyDescent="0.2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 x14ac:dyDescent="0.2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 x14ac:dyDescent="0.2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 x14ac:dyDescent="0.2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 x14ac:dyDescent="0.2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 x14ac:dyDescent="0.2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 x14ac:dyDescent="0.2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 x14ac:dyDescent="0.2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 x14ac:dyDescent="0.2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 x14ac:dyDescent="0.2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 x14ac:dyDescent="0.2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 x14ac:dyDescent="0.2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 x14ac:dyDescent="0.2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 x14ac:dyDescent="0.2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 x14ac:dyDescent="0.2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 x14ac:dyDescent="0.2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 x14ac:dyDescent="0.2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 x14ac:dyDescent="0.2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 x14ac:dyDescent="0.2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 x14ac:dyDescent="0.2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 x14ac:dyDescent="0.2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 x14ac:dyDescent="0.2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 x14ac:dyDescent="0.2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 x14ac:dyDescent="0.2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 x14ac:dyDescent="0.2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 x14ac:dyDescent="0.2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 x14ac:dyDescent="0.2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 x14ac:dyDescent="0.2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 x14ac:dyDescent="0.2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 x14ac:dyDescent="0.2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 x14ac:dyDescent="0.2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 x14ac:dyDescent="0.2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 x14ac:dyDescent="0.2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 x14ac:dyDescent="0.2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 x14ac:dyDescent="0.2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 x14ac:dyDescent="0.2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 x14ac:dyDescent="0.2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 x14ac:dyDescent="0.2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 x14ac:dyDescent="0.2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 x14ac:dyDescent="0.2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 x14ac:dyDescent="0.2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 x14ac:dyDescent="0.2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 x14ac:dyDescent="0.2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 x14ac:dyDescent="0.2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 x14ac:dyDescent="0.2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 x14ac:dyDescent="0.2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 x14ac:dyDescent="0.2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 x14ac:dyDescent="0.2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 x14ac:dyDescent="0.2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 x14ac:dyDescent="0.2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 x14ac:dyDescent="0.2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 x14ac:dyDescent="0.2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 x14ac:dyDescent="0.2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 x14ac:dyDescent="0.2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 x14ac:dyDescent="0.2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 x14ac:dyDescent="0.2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 x14ac:dyDescent="0.2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 x14ac:dyDescent="0.2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 x14ac:dyDescent="0.2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 x14ac:dyDescent="0.2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 x14ac:dyDescent="0.2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 x14ac:dyDescent="0.2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 x14ac:dyDescent="0.2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 x14ac:dyDescent="0.2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 x14ac:dyDescent="0.2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 x14ac:dyDescent="0.2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 x14ac:dyDescent="0.2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 x14ac:dyDescent="0.2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 x14ac:dyDescent="0.2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 x14ac:dyDescent="0.2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 x14ac:dyDescent="0.2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 x14ac:dyDescent="0.2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 x14ac:dyDescent="0.2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 x14ac:dyDescent="0.2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 x14ac:dyDescent="0.2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 x14ac:dyDescent="0.2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 x14ac:dyDescent="0.2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 x14ac:dyDescent="0.2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 x14ac:dyDescent="0.2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 x14ac:dyDescent="0.2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 x14ac:dyDescent="0.2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 x14ac:dyDescent="0.2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 x14ac:dyDescent="0.2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 x14ac:dyDescent="0.2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 x14ac:dyDescent="0.2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 x14ac:dyDescent="0.2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 x14ac:dyDescent="0.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 x14ac:dyDescent="0.2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 x14ac:dyDescent="0.2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 x14ac:dyDescent="0.2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 x14ac:dyDescent="0.2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 x14ac:dyDescent="0.2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 x14ac:dyDescent="0.2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 x14ac:dyDescent="0.2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 x14ac:dyDescent="0.2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 x14ac:dyDescent="0.2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 x14ac:dyDescent="0.2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 x14ac:dyDescent="0.2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 x14ac:dyDescent="0.2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 x14ac:dyDescent="0.2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 x14ac:dyDescent="0.2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 x14ac:dyDescent="0.2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 x14ac:dyDescent="0.2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 x14ac:dyDescent="0.2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 x14ac:dyDescent="0.2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 x14ac:dyDescent="0.2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 x14ac:dyDescent="0.2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 x14ac:dyDescent="0.2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 x14ac:dyDescent="0.2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 x14ac:dyDescent="0.2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 x14ac:dyDescent="0.2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 x14ac:dyDescent="0.2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 x14ac:dyDescent="0.2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 x14ac:dyDescent="0.2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 x14ac:dyDescent="0.2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 x14ac:dyDescent="0.2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 x14ac:dyDescent="0.2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 x14ac:dyDescent="0.2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 x14ac:dyDescent="0.2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 x14ac:dyDescent="0.2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 x14ac:dyDescent="0.2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 x14ac:dyDescent="0.2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 x14ac:dyDescent="0.2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 x14ac:dyDescent="0.2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 x14ac:dyDescent="0.2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 x14ac:dyDescent="0.2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 x14ac:dyDescent="0.2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 x14ac:dyDescent="0.2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 x14ac:dyDescent="0.2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 x14ac:dyDescent="0.2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 x14ac:dyDescent="0.2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 x14ac:dyDescent="0.2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 x14ac:dyDescent="0.2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 x14ac:dyDescent="0.2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 x14ac:dyDescent="0.2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 x14ac:dyDescent="0.2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 x14ac:dyDescent="0.2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 x14ac:dyDescent="0.2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 x14ac:dyDescent="0.2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 x14ac:dyDescent="0.2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 x14ac:dyDescent="0.2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 x14ac:dyDescent="0.2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 x14ac:dyDescent="0.2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 x14ac:dyDescent="0.2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 x14ac:dyDescent="0.2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 x14ac:dyDescent="0.2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 x14ac:dyDescent="0.2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 x14ac:dyDescent="0.2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 x14ac:dyDescent="0.2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 x14ac:dyDescent="0.2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 x14ac:dyDescent="0.2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 x14ac:dyDescent="0.2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 x14ac:dyDescent="0.2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 x14ac:dyDescent="0.2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 x14ac:dyDescent="0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 x14ac:dyDescent="0.25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 x14ac:dyDescent="0.25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 x14ac:dyDescent="0.25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</sheetData>
  <mergeCells count="63">
    <mergeCell ref="P7:P8"/>
    <mergeCell ref="B2:P2"/>
    <mergeCell ref="Q2:Z2"/>
    <mergeCell ref="C4:E4"/>
    <mergeCell ref="F4:I4"/>
    <mergeCell ref="C5:E5"/>
    <mergeCell ref="F5:I5"/>
    <mergeCell ref="E7:E8"/>
    <mergeCell ref="F7:F8"/>
    <mergeCell ref="J7:J8"/>
    <mergeCell ref="K7:M7"/>
    <mergeCell ref="N7:N8"/>
    <mergeCell ref="B62:P62"/>
    <mergeCell ref="C75:P75"/>
    <mergeCell ref="G60:G61"/>
    <mergeCell ref="H60:H61"/>
    <mergeCell ref="I60:I61"/>
    <mergeCell ref="J60:J61"/>
    <mergeCell ref="N60:N61"/>
    <mergeCell ref="O60:O61"/>
    <mergeCell ref="P60:P61"/>
    <mergeCell ref="B60:B61"/>
    <mergeCell ref="K60:M60"/>
    <mergeCell ref="C60:C61"/>
    <mergeCell ref="D60:D61"/>
    <mergeCell ref="E60:E61"/>
    <mergeCell ref="F60:F61"/>
    <mergeCell ref="J21:J22"/>
    <mergeCell ref="N21:N22"/>
    <mergeCell ref="O21:O22"/>
    <mergeCell ref="G7:G8"/>
    <mergeCell ref="H7:H8"/>
    <mergeCell ref="I7:I8"/>
    <mergeCell ref="G21:G22"/>
    <mergeCell ref="H21:H22"/>
    <mergeCell ref="O7:O8"/>
    <mergeCell ref="B58:P58"/>
    <mergeCell ref="G56:G57"/>
    <mergeCell ref="H56:H57"/>
    <mergeCell ref="B7:B8"/>
    <mergeCell ref="B9:P9"/>
    <mergeCell ref="C7:C8"/>
    <mergeCell ref="D7:D8"/>
    <mergeCell ref="B21:B22"/>
    <mergeCell ref="C21:C22"/>
    <mergeCell ref="I21:I22"/>
    <mergeCell ref="D21:D22"/>
    <mergeCell ref="E21:E22"/>
    <mergeCell ref="F21:F22"/>
    <mergeCell ref="P21:P22"/>
    <mergeCell ref="P56:P57"/>
    <mergeCell ref="K21:M21"/>
    <mergeCell ref="B23:P23"/>
    <mergeCell ref="B56:B57"/>
    <mergeCell ref="C56:C57"/>
    <mergeCell ref="D56:D57"/>
    <mergeCell ref="E56:E57"/>
    <mergeCell ref="F56:F57"/>
    <mergeCell ref="I56:I57"/>
    <mergeCell ref="J56:J57"/>
    <mergeCell ref="K56:M56"/>
    <mergeCell ref="N56:N57"/>
    <mergeCell ref="O56:O57"/>
  </mergeCells>
  <pageMargins left="0.51181102362204722" right="0.51181102362204722" top="0.78740157480314965" bottom="0.78740157480314965" header="0" footer="0"/>
  <pageSetup paperSize="9" scale="86" fitToHeight="0" orientation="landscape" r:id="rId1"/>
  <rowBreaks count="2" manualBreakCount="2">
    <brk id="17" min="1" max="15" man="1"/>
    <brk id="20" min="1" max="1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Listas!$D$2:$D$9</xm:f>
          </x14:formula1>
          <xm:sqref>S5:S13 E78:E79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000"/>
  <sheetViews>
    <sheetView showGridLines="0" workbookViewId="0"/>
  </sheetViews>
  <sheetFormatPr defaultColWidth="12.5703125" defaultRowHeight="15" customHeight="1" x14ac:dyDescent="0.2"/>
  <cols>
    <col min="1" max="1" width="28.85546875" customWidth="1"/>
    <col min="2" max="2" width="19.42578125" customWidth="1"/>
    <col min="3" max="3" width="57.140625" customWidth="1"/>
    <col min="4" max="4" width="12.5703125" customWidth="1"/>
    <col min="5" max="5" width="25.28515625" customWidth="1"/>
    <col min="6" max="6" width="27.7109375" customWidth="1"/>
    <col min="7" max="11" width="12.5703125" customWidth="1"/>
    <col min="12" max="26" width="14.42578125" customWidth="1"/>
  </cols>
  <sheetData>
    <row r="1" spans="1:11" ht="15.75" customHeight="1" x14ac:dyDescent="0.2">
      <c r="A1" s="36" t="s">
        <v>22</v>
      </c>
      <c r="B1" s="36" t="s">
        <v>196</v>
      </c>
      <c r="C1" s="36" t="s">
        <v>197</v>
      </c>
      <c r="D1" s="37" t="s">
        <v>29</v>
      </c>
      <c r="E1" s="36" t="s">
        <v>198</v>
      </c>
      <c r="F1" s="36" t="s">
        <v>199</v>
      </c>
      <c r="G1" s="38"/>
      <c r="H1" s="38"/>
      <c r="I1" s="38"/>
      <c r="J1" s="38"/>
      <c r="K1" s="38"/>
    </row>
    <row r="2" spans="1:11" ht="15.75" customHeight="1" x14ac:dyDescent="0.2">
      <c r="A2" s="39" t="s">
        <v>37</v>
      </c>
      <c r="B2" s="39" t="s">
        <v>200</v>
      </c>
      <c r="C2" s="40" t="s">
        <v>5</v>
      </c>
      <c r="D2" s="41" t="s">
        <v>56</v>
      </c>
      <c r="E2" s="41" t="s">
        <v>57</v>
      </c>
      <c r="F2" s="42" t="s">
        <v>57</v>
      </c>
      <c r="G2" s="38"/>
      <c r="H2" s="38"/>
      <c r="I2" s="38"/>
      <c r="J2" s="38"/>
      <c r="K2" s="38"/>
    </row>
    <row r="3" spans="1:11" ht="15.75" customHeight="1" x14ac:dyDescent="0.2">
      <c r="A3" s="39" t="s">
        <v>66</v>
      </c>
      <c r="B3" s="39" t="s">
        <v>201</v>
      </c>
      <c r="C3" s="40" t="s">
        <v>6</v>
      </c>
      <c r="D3" s="41" t="s">
        <v>202</v>
      </c>
      <c r="E3" s="41" t="s">
        <v>203</v>
      </c>
      <c r="F3" s="42" t="s">
        <v>204</v>
      </c>
      <c r="G3" s="38"/>
      <c r="H3" s="38"/>
      <c r="I3" s="38"/>
      <c r="J3" s="38"/>
      <c r="K3" s="38"/>
    </row>
    <row r="4" spans="1:11" ht="15.75" customHeight="1" x14ac:dyDescent="0.2">
      <c r="A4" s="39" t="s">
        <v>81</v>
      </c>
      <c r="B4" s="39" t="s">
        <v>205</v>
      </c>
      <c r="C4" s="40" t="s">
        <v>7</v>
      </c>
      <c r="D4" s="41" t="s">
        <v>206</v>
      </c>
      <c r="E4" s="41" t="s">
        <v>207</v>
      </c>
      <c r="F4" s="42" t="s">
        <v>208</v>
      </c>
      <c r="G4" s="38"/>
      <c r="H4" s="38"/>
      <c r="I4" s="38"/>
      <c r="J4" s="38"/>
      <c r="K4" s="38"/>
    </row>
    <row r="5" spans="1:11" ht="15.75" customHeight="1" x14ac:dyDescent="0.2">
      <c r="A5" s="42"/>
      <c r="B5" s="42"/>
      <c r="C5" s="41" t="s">
        <v>8</v>
      </c>
      <c r="D5" s="41" t="s">
        <v>14</v>
      </c>
      <c r="E5" s="41" t="s">
        <v>209</v>
      </c>
      <c r="F5" s="42" t="s">
        <v>210</v>
      </c>
      <c r="G5" s="38"/>
      <c r="H5" s="38"/>
      <c r="I5" s="38"/>
      <c r="J5" s="38"/>
      <c r="K5" s="38"/>
    </row>
    <row r="6" spans="1:11" ht="15.75" customHeight="1" x14ac:dyDescent="0.2">
      <c r="A6" s="42"/>
      <c r="B6" s="42"/>
      <c r="C6" s="41" t="s">
        <v>9</v>
      </c>
      <c r="D6" s="41" t="s">
        <v>15</v>
      </c>
      <c r="E6" s="41" t="s">
        <v>211</v>
      </c>
      <c r="F6" s="42" t="s">
        <v>212</v>
      </c>
      <c r="G6" s="38"/>
      <c r="H6" s="38"/>
      <c r="I6" s="38"/>
      <c r="J6" s="38"/>
      <c r="K6" s="38"/>
    </row>
    <row r="7" spans="1:11" ht="15.75" customHeight="1" x14ac:dyDescent="0.2">
      <c r="A7" s="42"/>
      <c r="B7" s="42"/>
      <c r="C7" s="41" t="s">
        <v>10</v>
      </c>
      <c r="D7" s="41" t="s">
        <v>213</v>
      </c>
      <c r="E7" s="41" t="s">
        <v>214</v>
      </c>
      <c r="F7" s="42" t="s">
        <v>215</v>
      </c>
      <c r="G7" s="38"/>
      <c r="H7" s="38"/>
      <c r="I7" s="38"/>
      <c r="J7" s="38"/>
      <c r="K7" s="38"/>
    </row>
    <row r="8" spans="1:11" ht="15.75" customHeight="1" x14ac:dyDescent="0.2">
      <c r="A8" s="42"/>
      <c r="B8" s="42"/>
      <c r="C8" s="41" t="s">
        <v>11</v>
      </c>
      <c r="D8" s="41" t="s">
        <v>216</v>
      </c>
      <c r="E8" s="41" t="s">
        <v>217</v>
      </c>
      <c r="F8" s="42" t="s">
        <v>218</v>
      </c>
      <c r="G8" s="38"/>
      <c r="H8" s="38"/>
      <c r="I8" s="38"/>
      <c r="J8" s="38"/>
      <c r="K8" s="38"/>
    </row>
    <row r="9" spans="1:11" ht="15.75" customHeight="1" x14ac:dyDescent="0.2">
      <c r="A9" s="38"/>
      <c r="B9" s="38"/>
      <c r="C9" s="38"/>
      <c r="D9" s="41" t="s">
        <v>219</v>
      </c>
      <c r="E9" s="41" t="s">
        <v>220</v>
      </c>
      <c r="F9" s="42" t="s">
        <v>221</v>
      </c>
      <c r="G9" s="38"/>
      <c r="H9" s="38"/>
      <c r="I9" s="38"/>
      <c r="J9" s="38"/>
      <c r="K9" s="38"/>
    </row>
    <row r="10" spans="1:11" ht="15.75" customHeight="1" x14ac:dyDescent="0.2">
      <c r="A10" s="38"/>
      <c r="B10" s="38"/>
      <c r="C10" s="38"/>
      <c r="D10" s="38"/>
      <c r="E10" s="41" t="s">
        <v>222</v>
      </c>
      <c r="F10" s="42" t="s">
        <v>223</v>
      </c>
      <c r="G10" s="38"/>
      <c r="H10" s="38"/>
      <c r="I10" s="38"/>
      <c r="J10" s="38"/>
      <c r="K10" s="38"/>
    </row>
    <row r="11" spans="1:11" ht="15.75" customHeight="1" x14ac:dyDescent="0.2">
      <c r="A11" s="38"/>
      <c r="B11" s="38"/>
      <c r="C11" s="38"/>
      <c r="D11" s="38"/>
      <c r="E11" s="41" t="s">
        <v>224</v>
      </c>
      <c r="F11" s="42" t="s">
        <v>225</v>
      </c>
      <c r="G11" s="38"/>
      <c r="H11" s="38"/>
      <c r="I11" s="38"/>
      <c r="J11" s="38"/>
      <c r="K11" s="38"/>
    </row>
    <row r="12" spans="1:11" ht="15.75" customHeight="1" x14ac:dyDescent="0.2">
      <c r="A12" s="38"/>
      <c r="B12" s="38"/>
      <c r="C12" s="38"/>
      <c r="D12" s="38"/>
      <c r="E12" s="41" t="s">
        <v>226</v>
      </c>
      <c r="F12" s="42" t="s">
        <v>227</v>
      </c>
      <c r="G12" s="38"/>
      <c r="H12" s="38"/>
      <c r="I12" s="38"/>
      <c r="J12" s="38"/>
      <c r="K12" s="38"/>
    </row>
    <row r="13" spans="1:11" ht="15.75" customHeight="1" x14ac:dyDescent="0.2">
      <c r="A13" s="38"/>
      <c r="B13" s="38"/>
      <c r="C13" s="38"/>
      <c r="D13" s="38"/>
      <c r="E13" s="41" t="s">
        <v>228</v>
      </c>
      <c r="F13" s="42" t="s">
        <v>229</v>
      </c>
      <c r="G13" s="38"/>
      <c r="H13" s="38"/>
      <c r="I13" s="38"/>
      <c r="J13" s="38"/>
      <c r="K13" s="38"/>
    </row>
    <row r="14" spans="1:11" ht="12.75" customHeight="1" x14ac:dyDescent="0.2">
      <c r="A14" s="38"/>
      <c r="B14" s="38"/>
      <c r="C14" s="38"/>
      <c r="D14" s="38"/>
      <c r="E14" s="41" t="s">
        <v>230</v>
      </c>
      <c r="F14" s="42" t="s">
        <v>231</v>
      </c>
      <c r="G14" s="38"/>
      <c r="H14" s="38"/>
      <c r="I14" s="38"/>
      <c r="J14" s="38"/>
      <c r="K14" s="38"/>
    </row>
    <row r="15" spans="1:11" ht="12.75" customHeight="1" x14ac:dyDescent="0.2">
      <c r="A15" s="38"/>
      <c r="B15" s="38"/>
      <c r="C15" s="38"/>
      <c r="D15" s="38"/>
      <c r="E15" s="41" t="s">
        <v>232</v>
      </c>
      <c r="F15" s="42" t="s">
        <v>233</v>
      </c>
      <c r="G15" s="38"/>
      <c r="H15" s="38"/>
      <c r="I15" s="38"/>
      <c r="J15" s="38"/>
      <c r="K15" s="38"/>
    </row>
    <row r="16" spans="1:11" ht="12.75" customHeight="1" x14ac:dyDescent="0.2">
      <c r="A16" s="38"/>
      <c r="B16" s="38"/>
      <c r="C16" s="38"/>
      <c r="D16" s="38"/>
      <c r="E16" s="41" t="s">
        <v>234</v>
      </c>
      <c r="F16" s="42" t="s">
        <v>235</v>
      </c>
      <c r="G16" s="38"/>
      <c r="H16" s="38"/>
      <c r="I16" s="38"/>
      <c r="J16" s="38"/>
      <c r="K16" s="38"/>
    </row>
    <row r="17" spans="1:11" ht="15.75" customHeight="1" x14ac:dyDescent="0.2">
      <c r="A17" s="38"/>
      <c r="B17" s="38"/>
      <c r="C17" s="38"/>
      <c r="D17" s="38"/>
      <c r="E17" s="41" t="s">
        <v>236</v>
      </c>
      <c r="F17" s="42" t="s">
        <v>237</v>
      </c>
      <c r="G17" s="38"/>
      <c r="H17" s="38"/>
      <c r="I17" s="38"/>
      <c r="J17" s="38"/>
      <c r="K17" s="38"/>
    </row>
    <row r="18" spans="1:11" ht="12.75" customHeight="1" x14ac:dyDescent="0.2">
      <c r="A18" s="38"/>
      <c r="B18" s="38"/>
      <c r="C18" s="38"/>
      <c r="D18" s="38"/>
      <c r="E18" s="41" t="s">
        <v>238</v>
      </c>
      <c r="F18" s="42" t="s">
        <v>239</v>
      </c>
      <c r="G18" s="38"/>
      <c r="H18" s="38"/>
      <c r="I18" s="38"/>
      <c r="J18" s="38"/>
      <c r="K18" s="38"/>
    </row>
    <row r="19" spans="1:11" ht="12.75" customHeight="1" x14ac:dyDescent="0.2">
      <c r="A19" s="38"/>
      <c r="B19" s="38"/>
      <c r="C19" s="38"/>
      <c r="D19" s="38"/>
      <c r="E19" s="41" t="s">
        <v>240</v>
      </c>
      <c r="F19" s="42" t="s">
        <v>241</v>
      </c>
      <c r="G19" s="38"/>
      <c r="H19" s="38"/>
      <c r="I19" s="38"/>
      <c r="J19" s="38"/>
      <c r="K19" s="38"/>
    </row>
    <row r="20" spans="1:11" ht="12.75" customHeight="1" x14ac:dyDescent="0.2">
      <c r="A20" s="38"/>
      <c r="B20" s="38"/>
      <c r="C20" s="38"/>
      <c r="D20" s="38"/>
      <c r="E20" s="41" t="s">
        <v>242</v>
      </c>
      <c r="F20" s="42" t="s">
        <v>243</v>
      </c>
      <c r="G20" s="38"/>
      <c r="H20" s="38"/>
      <c r="I20" s="38"/>
      <c r="J20" s="38"/>
      <c r="K20" s="38"/>
    </row>
    <row r="21" spans="1:11" ht="12.75" customHeight="1" x14ac:dyDescent="0.2">
      <c r="A21" s="38"/>
      <c r="B21" s="38"/>
      <c r="C21" s="38"/>
      <c r="D21" s="38"/>
      <c r="E21" s="41" t="s">
        <v>244</v>
      </c>
      <c r="F21" s="42" t="s">
        <v>245</v>
      </c>
      <c r="G21" s="38"/>
      <c r="H21" s="38"/>
      <c r="I21" s="38"/>
      <c r="J21" s="38"/>
      <c r="K21" s="38"/>
    </row>
    <row r="22" spans="1:11" ht="12.75" customHeight="1" x14ac:dyDescent="0.2">
      <c r="A22" s="38"/>
      <c r="B22" s="38"/>
      <c r="C22" s="38"/>
      <c r="D22" s="38"/>
      <c r="E22" s="41" t="s">
        <v>246</v>
      </c>
      <c r="F22" s="42" t="s">
        <v>247</v>
      </c>
      <c r="G22" s="38"/>
      <c r="H22" s="38"/>
      <c r="I22" s="38"/>
      <c r="J22" s="38"/>
      <c r="K22" s="38"/>
    </row>
    <row r="23" spans="1:11" ht="12.75" customHeight="1" x14ac:dyDescent="0.2">
      <c r="A23" s="38"/>
      <c r="B23" s="38"/>
      <c r="C23" s="38"/>
      <c r="D23" s="38"/>
      <c r="E23" s="41" t="s">
        <v>248</v>
      </c>
      <c r="F23" s="42" t="s">
        <v>249</v>
      </c>
      <c r="G23" s="38"/>
      <c r="H23" s="38"/>
      <c r="I23" s="38"/>
      <c r="J23" s="38"/>
      <c r="K23" s="38"/>
    </row>
    <row r="24" spans="1:11" ht="12.75" customHeight="1" x14ac:dyDescent="0.2">
      <c r="A24" s="38"/>
      <c r="B24" s="38"/>
      <c r="C24" s="38"/>
      <c r="D24" s="38"/>
      <c r="E24" s="41" t="s">
        <v>250</v>
      </c>
      <c r="F24" s="42" t="s">
        <v>251</v>
      </c>
      <c r="G24" s="38"/>
      <c r="H24" s="38"/>
      <c r="I24" s="38"/>
      <c r="J24" s="38"/>
      <c r="K24" s="38"/>
    </row>
    <row r="25" spans="1:11" ht="12.75" customHeight="1" x14ac:dyDescent="0.2">
      <c r="A25" s="38"/>
      <c r="B25" s="38"/>
      <c r="C25" s="38"/>
      <c r="D25" s="38"/>
      <c r="E25" s="41" t="s">
        <v>252</v>
      </c>
      <c r="F25" s="42" t="s">
        <v>253</v>
      </c>
      <c r="G25" s="38"/>
      <c r="H25" s="38"/>
      <c r="I25" s="38"/>
      <c r="J25" s="38"/>
      <c r="K25" s="38"/>
    </row>
    <row r="26" spans="1:11" ht="12.75" customHeight="1" x14ac:dyDescent="0.2">
      <c r="A26" s="38"/>
      <c r="B26" s="38"/>
      <c r="C26" s="38"/>
      <c r="D26" s="38"/>
      <c r="E26" s="41" t="s">
        <v>39</v>
      </c>
      <c r="F26" s="42" t="s">
        <v>254</v>
      </c>
      <c r="G26" s="38"/>
      <c r="H26" s="38"/>
      <c r="I26" s="38"/>
      <c r="J26" s="38"/>
      <c r="K26" s="38"/>
    </row>
    <row r="27" spans="1:11" ht="12.75" customHeight="1" x14ac:dyDescent="0.2">
      <c r="A27" s="38"/>
      <c r="B27" s="38"/>
      <c r="C27" s="38"/>
      <c r="D27" s="38"/>
      <c r="E27" s="41" t="s">
        <v>165</v>
      </c>
      <c r="F27" s="42" t="s">
        <v>255</v>
      </c>
      <c r="G27" s="38"/>
      <c r="H27" s="38"/>
      <c r="I27" s="38"/>
      <c r="J27" s="38"/>
      <c r="K27" s="38"/>
    </row>
    <row r="28" spans="1:11" ht="12.75" customHeight="1" x14ac:dyDescent="0.2">
      <c r="A28" s="38"/>
      <c r="B28" s="38"/>
      <c r="C28" s="38"/>
      <c r="D28" s="38"/>
      <c r="E28" s="41" t="s">
        <v>256</v>
      </c>
      <c r="F28" s="42" t="s">
        <v>257</v>
      </c>
      <c r="G28" s="38"/>
      <c r="H28" s="38"/>
      <c r="I28" s="38"/>
      <c r="J28" s="38"/>
      <c r="K28" s="38"/>
    </row>
    <row r="29" spans="1:11" ht="12.75" customHeight="1" x14ac:dyDescent="0.2">
      <c r="A29" s="38"/>
      <c r="B29" s="38"/>
      <c r="C29" s="38"/>
      <c r="D29" s="38"/>
      <c r="E29" s="41" t="s">
        <v>258</v>
      </c>
      <c r="F29" s="42" t="s">
        <v>259</v>
      </c>
      <c r="G29" s="38"/>
      <c r="H29" s="38"/>
      <c r="I29" s="38"/>
      <c r="J29" s="38"/>
      <c r="K29" s="38"/>
    </row>
    <row r="30" spans="1:11" ht="12.75" customHeight="1" x14ac:dyDescent="0.2">
      <c r="A30" s="38"/>
      <c r="B30" s="38"/>
      <c r="C30" s="38"/>
      <c r="D30" s="38"/>
      <c r="E30" s="41" t="s">
        <v>260</v>
      </c>
      <c r="F30" s="42" t="s">
        <v>261</v>
      </c>
      <c r="G30" s="38"/>
      <c r="H30" s="38"/>
      <c r="I30" s="38"/>
      <c r="J30" s="38"/>
      <c r="K30" s="38"/>
    </row>
    <row r="31" spans="1:11" ht="12.75" customHeight="1" x14ac:dyDescent="0.2">
      <c r="A31" s="38"/>
      <c r="B31" s="38"/>
      <c r="C31" s="38"/>
      <c r="D31" s="38"/>
      <c r="E31" s="41" t="s">
        <v>262</v>
      </c>
      <c r="F31" s="42" t="s">
        <v>82</v>
      </c>
      <c r="G31" s="38"/>
      <c r="H31" s="38"/>
      <c r="I31" s="38"/>
      <c r="J31" s="38"/>
      <c r="K31" s="38"/>
    </row>
    <row r="32" spans="1:11" ht="12.75" customHeight="1" x14ac:dyDescent="0.2">
      <c r="A32" s="38"/>
      <c r="B32" s="38"/>
      <c r="C32" s="38"/>
      <c r="D32" s="38"/>
      <c r="E32" s="41" t="s">
        <v>263</v>
      </c>
      <c r="F32" s="42" t="s">
        <v>264</v>
      </c>
      <c r="G32" s="38"/>
      <c r="H32" s="38"/>
      <c r="I32" s="38"/>
      <c r="J32" s="38"/>
      <c r="K32" s="38"/>
    </row>
    <row r="33" spans="1:11" ht="12.75" customHeight="1" x14ac:dyDescent="0.2">
      <c r="A33" s="38"/>
      <c r="B33" s="38"/>
      <c r="C33" s="38"/>
      <c r="D33" s="38"/>
      <c r="E33" s="41" t="s">
        <v>265</v>
      </c>
      <c r="F33" s="42" t="s">
        <v>266</v>
      </c>
      <c r="G33" s="38"/>
      <c r="H33" s="38"/>
      <c r="I33" s="38"/>
      <c r="J33" s="38"/>
      <c r="K33" s="38"/>
    </row>
    <row r="34" spans="1:11" ht="12.75" customHeight="1" x14ac:dyDescent="0.2">
      <c r="A34" s="38"/>
      <c r="B34" s="38"/>
      <c r="C34" s="38"/>
      <c r="D34" s="38"/>
      <c r="E34" s="38"/>
      <c r="F34" s="42" t="s">
        <v>112</v>
      </c>
      <c r="G34" s="38"/>
      <c r="H34" s="38"/>
      <c r="I34" s="38"/>
      <c r="J34" s="38"/>
      <c r="K34" s="38"/>
    </row>
    <row r="35" spans="1:11" ht="12.75" customHeight="1" x14ac:dyDescent="0.2">
      <c r="A35" s="38"/>
      <c r="B35" s="38"/>
      <c r="C35" s="38"/>
      <c r="D35" s="38"/>
      <c r="E35" s="38"/>
      <c r="F35" s="42" t="s">
        <v>267</v>
      </c>
      <c r="G35" s="38"/>
      <c r="H35" s="38"/>
      <c r="I35" s="38"/>
      <c r="J35" s="38"/>
      <c r="K35" s="38"/>
    </row>
    <row r="36" spans="1:11" ht="12.75" customHeight="1" x14ac:dyDescent="0.2">
      <c r="A36" s="38"/>
      <c r="B36" s="38"/>
      <c r="C36" s="38"/>
      <c r="D36" s="38"/>
      <c r="E36" s="38"/>
      <c r="F36" s="42" t="s">
        <v>67</v>
      </c>
      <c r="G36" s="38"/>
      <c r="H36" s="38"/>
      <c r="I36" s="38"/>
      <c r="J36" s="38"/>
      <c r="K36" s="38"/>
    </row>
    <row r="37" spans="1:11" ht="12.75" customHeight="1" x14ac:dyDescent="0.2">
      <c r="A37" s="38"/>
      <c r="B37" s="38"/>
      <c r="C37" s="38"/>
      <c r="D37" s="38"/>
      <c r="E37" s="38"/>
      <c r="F37" s="42" t="s">
        <v>268</v>
      </c>
      <c r="G37" s="38"/>
      <c r="H37" s="38"/>
      <c r="I37" s="38"/>
      <c r="J37" s="38"/>
      <c r="K37" s="38"/>
    </row>
    <row r="38" spans="1:11" ht="12.75" customHeight="1" x14ac:dyDescent="0.2">
      <c r="A38" s="38"/>
      <c r="B38" s="38"/>
      <c r="C38" s="38"/>
      <c r="D38" s="38"/>
      <c r="E38" s="38"/>
      <c r="F38" s="42" t="s">
        <v>121</v>
      </c>
      <c r="G38" s="38"/>
      <c r="H38" s="38"/>
      <c r="I38" s="38"/>
      <c r="J38" s="38"/>
      <c r="K38" s="38"/>
    </row>
    <row r="39" spans="1:11" ht="12.75" customHeight="1" x14ac:dyDescent="0.2">
      <c r="A39" s="38"/>
      <c r="B39" s="38"/>
      <c r="C39" s="38"/>
      <c r="D39" s="38"/>
      <c r="E39" s="38"/>
      <c r="F39" s="42" t="s">
        <v>269</v>
      </c>
      <c r="G39" s="38"/>
      <c r="H39" s="38"/>
      <c r="I39" s="38"/>
      <c r="J39" s="38"/>
      <c r="K39" s="38"/>
    </row>
    <row r="40" spans="1:11" ht="12.75" customHeight="1" x14ac:dyDescent="0.2">
      <c r="A40" s="38"/>
      <c r="B40" s="38"/>
      <c r="C40" s="38"/>
      <c r="D40" s="38"/>
      <c r="E40" s="38"/>
      <c r="F40" s="42" t="s">
        <v>40</v>
      </c>
      <c r="G40" s="38"/>
      <c r="H40" s="38"/>
      <c r="I40" s="38"/>
      <c r="J40" s="38"/>
      <c r="K40" s="38"/>
    </row>
    <row r="41" spans="1:11" ht="12.75" customHeight="1" x14ac:dyDescent="0.2">
      <c r="A41" s="38"/>
      <c r="B41" s="38"/>
      <c r="C41" s="38"/>
      <c r="D41" s="38"/>
      <c r="E41" s="38"/>
      <c r="F41" s="42" t="s">
        <v>270</v>
      </c>
      <c r="G41" s="38"/>
      <c r="H41" s="38"/>
      <c r="I41" s="38"/>
      <c r="J41" s="38"/>
      <c r="K41" s="38"/>
    </row>
    <row r="42" spans="1:11" ht="12.75" customHeight="1" x14ac:dyDescent="0.2">
      <c r="A42" s="38"/>
      <c r="B42" s="38"/>
      <c r="C42" s="38"/>
      <c r="D42" s="38"/>
      <c r="E42" s="38"/>
      <c r="F42" s="42" t="s">
        <v>271</v>
      </c>
      <c r="G42" s="38"/>
      <c r="H42" s="38"/>
      <c r="I42" s="38"/>
      <c r="J42" s="38"/>
      <c r="K42" s="38"/>
    </row>
    <row r="43" spans="1:11" ht="12.75" customHeight="1" x14ac:dyDescent="0.2">
      <c r="A43" s="38"/>
      <c r="B43" s="38"/>
      <c r="C43" s="38"/>
      <c r="D43" s="38"/>
      <c r="E43" s="38"/>
      <c r="F43" s="42" t="s">
        <v>272</v>
      </c>
      <c r="G43" s="38"/>
      <c r="H43" s="38"/>
      <c r="I43" s="38"/>
      <c r="J43" s="38"/>
      <c r="K43" s="38"/>
    </row>
    <row r="44" spans="1:11" ht="12.75" customHeight="1" x14ac:dyDescent="0.2">
      <c r="A44" s="38"/>
      <c r="B44" s="38"/>
      <c r="C44" s="38"/>
      <c r="D44" s="38"/>
      <c r="E44" s="38"/>
      <c r="F44" s="42" t="s">
        <v>273</v>
      </c>
      <c r="G44" s="38"/>
      <c r="H44" s="38"/>
      <c r="I44" s="38"/>
      <c r="J44" s="38"/>
      <c r="K44" s="38"/>
    </row>
    <row r="45" spans="1:11" ht="12.75" customHeight="1" x14ac:dyDescent="0.2">
      <c r="A45" s="38"/>
      <c r="B45" s="38"/>
      <c r="C45" s="38"/>
      <c r="D45" s="38"/>
      <c r="E45" s="38"/>
      <c r="F45" s="42" t="s">
        <v>274</v>
      </c>
      <c r="G45" s="38"/>
      <c r="H45" s="38"/>
      <c r="I45" s="38"/>
      <c r="J45" s="38"/>
      <c r="K45" s="38"/>
    </row>
    <row r="46" spans="1:11" ht="12.75" customHeight="1" x14ac:dyDescent="0.2">
      <c r="A46" s="38"/>
      <c r="B46" s="38"/>
      <c r="C46" s="38"/>
      <c r="D46" s="38"/>
      <c r="E46" s="38"/>
      <c r="F46" s="42" t="s">
        <v>275</v>
      </c>
      <c r="G46" s="38"/>
      <c r="H46" s="38"/>
      <c r="I46" s="38"/>
      <c r="J46" s="38"/>
      <c r="K46" s="38"/>
    </row>
    <row r="47" spans="1:11" ht="12.75" customHeight="1" x14ac:dyDescent="0.2">
      <c r="A47" s="38"/>
      <c r="B47" s="38"/>
      <c r="C47" s="38"/>
      <c r="D47" s="38"/>
      <c r="E47" s="38"/>
      <c r="F47" s="42" t="s">
        <v>45</v>
      </c>
      <c r="G47" s="38"/>
      <c r="H47" s="38"/>
      <c r="I47" s="38"/>
      <c r="J47" s="38"/>
      <c r="K47" s="38"/>
    </row>
    <row r="48" spans="1:11" ht="12.75" customHeight="1" x14ac:dyDescent="0.2">
      <c r="A48" s="38"/>
      <c r="B48" s="38"/>
      <c r="C48" s="38"/>
      <c r="D48" s="38"/>
      <c r="E48" s="38"/>
      <c r="F48" s="42" t="s">
        <v>276</v>
      </c>
      <c r="G48" s="38"/>
      <c r="H48" s="38"/>
      <c r="I48" s="38"/>
      <c r="J48" s="38"/>
      <c r="K48" s="38"/>
    </row>
    <row r="49" spans="1:11" ht="12.75" customHeight="1" x14ac:dyDescent="0.2">
      <c r="A49" s="38"/>
      <c r="B49" s="38"/>
      <c r="C49" s="38"/>
      <c r="D49" s="38"/>
      <c r="E49" s="38"/>
      <c r="F49" s="42" t="s">
        <v>159</v>
      </c>
      <c r="G49" s="38"/>
      <c r="H49" s="38"/>
      <c r="I49" s="38"/>
      <c r="J49" s="38"/>
      <c r="K49" s="38"/>
    </row>
    <row r="50" spans="1:11" ht="12.75" customHeight="1" x14ac:dyDescent="0.2">
      <c r="A50" s="38"/>
      <c r="B50" s="38"/>
      <c r="C50" s="38"/>
      <c r="D50" s="38"/>
      <c r="E50" s="38"/>
      <c r="F50" s="42" t="s">
        <v>277</v>
      </c>
      <c r="G50" s="38"/>
      <c r="H50" s="38"/>
      <c r="I50" s="38"/>
      <c r="J50" s="38"/>
      <c r="K50" s="38"/>
    </row>
    <row r="51" spans="1:11" ht="12.75" customHeight="1" x14ac:dyDescent="0.2">
      <c r="A51" s="38"/>
      <c r="B51" s="38"/>
      <c r="C51" s="38"/>
      <c r="D51" s="38"/>
      <c r="E51" s="38"/>
      <c r="F51" s="42" t="s">
        <v>162</v>
      </c>
      <c r="G51" s="38"/>
      <c r="H51" s="38"/>
      <c r="I51" s="38"/>
      <c r="J51" s="38"/>
      <c r="K51" s="38"/>
    </row>
    <row r="52" spans="1:11" ht="15.75" customHeight="1" x14ac:dyDescent="0.2">
      <c r="A52" s="38"/>
      <c r="B52" s="38"/>
      <c r="C52" s="38"/>
      <c r="D52" s="38"/>
      <c r="E52" s="38"/>
      <c r="F52" s="42" t="s">
        <v>278</v>
      </c>
      <c r="G52" s="38"/>
      <c r="H52" s="38"/>
      <c r="I52" s="38"/>
      <c r="J52" s="38"/>
      <c r="K52" s="38"/>
    </row>
    <row r="53" spans="1:11" ht="15.75" customHeight="1" x14ac:dyDescent="0.2">
      <c r="A53" s="38"/>
      <c r="B53" s="38"/>
      <c r="C53" s="38"/>
      <c r="D53" s="38"/>
      <c r="E53" s="38"/>
      <c r="F53" s="42" t="s">
        <v>279</v>
      </c>
      <c r="G53" s="38"/>
      <c r="H53" s="38"/>
      <c r="I53" s="38"/>
      <c r="J53" s="38"/>
      <c r="K53" s="38"/>
    </row>
    <row r="54" spans="1:11" ht="15.75" customHeight="1" x14ac:dyDescent="0.2">
      <c r="A54" s="38"/>
      <c r="B54" s="38"/>
      <c r="C54" s="38"/>
      <c r="D54" s="38"/>
      <c r="E54" s="38"/>
      <c r="F54" s="42" t="s">
        <v>280</v>
      </c>
      <c r="G54" s="38"/>
      <c r="H54" s="38"/>
      <c r="I54" s="38"/>
      <c r="J54" s="38"/>
      <c r="K54" s="38"/>
    </row>
    <row r="55" spans="1:11" ht="15.75" customHeight="1" x14ac:dyDescent="0.2">
      <c r="A55" s="38"/>
      <c r="B55" s="38"/>
      <c r="C55" s="38"/>
      <c r="D55" s="38"/>
      <c r="E55" s="38"/>
      <c r="F55" s="42" t="s">
        <v>281</v>
      </c>
      <c r="G55" s="38"/>
      <c r="H55" s="38"/>
      <c r="I55" s="38"/>
      <c r="J55" s="38"/>
      <c r="K55" s="38"/>
    </row>
    <row r="56" spans="1:11" ht="15.75" customHeight="1" x14ac:dyDescent="0.2">
      <c r="A56" s="38"/>
      <c r="B56" s="38"/>
      <c r="C56" s="38"/>
      <c r="D56" s="38"/>
      <c r="E56" s="38"/>
      <c r="F56" s="42" t="s">
        <v>282</v>
      </c>
      <c r="G56" s="38"/>
      <c r="H56" s="38"/>
      <c r="I56" s="38"/>
      <c r="J56" s="38"/>
      <c r="K56" s="38"/>
    </row>
    <row r="57" spans="1:11" ht="15.75" customHeight="1" x14ac:dyDescent="0.2">
      <c r="A57" s="38"/>
      <c r="B57" s="38"/>
      <c r="C57" s="38"/>
      <c r="D57" s="38"/>
      <c r="E57" s="38"/>
      <c r="F57" s="42" t="s">
        <v>283</v>
      </c>
      <c r="G57" s="38"/>
      <c r="H57" s="38"/>
      <c r="I57" s="38"/>
      <c r="J57" s="38"/>
      <c r="K57" s="38"/>
    </row>
    <row r="58" spans="1:11" ht="15.75" customHeight="1" x14ac:dyDescent="0.2">
      <c r="A58" s="38"/>
      <c r="B58" s="38"/>
      <c r="C58" s="38"/>
      <c r="D58" s="38"/>
      <c r="E58" s="38"/>
      <c r="F58" s="42" t="s">
        <v>284</v>
      </c>
      <c r="G58" s="38"/>
      <c r="H58" s="38"/>
      <c r="I58" s="38"/>
      <c r="J58" s="38"/>
      <c r="K58" s="38"/>
    </row>
    <row r="59" spans="1:11" ht="15.75" customHeight="1" x14ac:dyDescent="0.2">
      <c r="A59" s="38"/>
      <c r="B59" s="38"/>
      <c r="C59" s="38"/>
      <c r="D59" s="38"/>
      <c r="E59" s="38"/>
      <c r="F59" s="42" t="s">
        <v>285</v>
      </c>
      <c r="G59" s="38"/>
      <c r="H59" s="38"/>
      <c r="I59" s="38"/>
      <c r="J59" s="38"/>
      <c r="K59" s="38"/>
    </row>
    <row r="60" spans="1:11" ht="15.75" customHeight="1" x14ac:dyDescent="0.2">
      <c r="A60" s="38"/>
      <c r="B60" s="38"/>
      <c r="C60" s="38"/>
      <c r="D60" s="38"/>
      <c r="E60" s="38"/>
      <c r="F60" s="42" t="s">
        <v>286</v>
      </c>
      <c r="G60" s="38"/>
      <c r="H60" s="38"/>
      <c r="I60" s="38"/>
      <c r="J60" s="38"/>
      <c r="K60" s="38"/>
    </row>
    <row r="61" spans="1:11" ht="15.75" customHeight="1" x14ac:dyDescent="0.2">
      <c r="A61" s="38"/>
      <c r="B61" s="38"/>
      <c r="C61" s="38"/>
      <c r="D61" s="38"/>
      <c r="E61" s="38"/>
      <c r="F61" s="42" t="s">
        <v>287</v>
      </c>
      <c r="G61" s="38"/>
      <c r="H61" s="38"/>
      <c r="I61" s="38"/>
      <c r="J61" s="38"/>
      <c r="K61" s="38"/>
    </row>
    <row r="62" spans="1:11" ht="15.75" customHeight="1" x14ac:dyDescent="0.2">
      <c r="A62" s="38"/>
      <c r="B62" s="38"/>
      <c r="C62" s="38"/>
      <c r="D62" s="38"/>
      <c r="E62" s="38"/>
      <c r="F62" s="42" t="s">
        <v>288</v>
      </c>
      <c r="G62" s="38"/>
      <c r="H62" s="38"/>
      <c r="I62" s="38"/>
      <c r="J62" s="38"/>
      <c r="K62" s="38"/>
    </row>
    <row r="63" spans="1:11" ht="15.75" customHeight="1" x14ac:dyDescent="0.2">
      <c r="A63" s="38"/>
      <c r="B63" s="38"/>
      <c r="C63" s="38"/>
      <c r="D63" s="38"/>
      <c r="E63" s="38"/>
      <c r="F63" s="42" t="s">
        <v>289</v>
      </c>
      <c r="G63" s="38"/>
      <c r="H63" s="38"/>
      <c r="I63" s="38"/>
      <c r="J63" s="38"/>
      <c r="K63" s="38"/>
    </row>
    <row r="64" spans="1:11" ht="15.75" customHeight="1" x14ac:dyDescent="0.2">
      <c r="A64" s="38"/>
      <c r="B64" s="38"/>
      <c r="C64" s="38"/>
      <c r="D64" s="38"/>
      <c r="E64" s="38"/>
      <c r="F64" s="42" t="s">
        <v>290</v>
      </c>
      <c r="G64" s="38"/>
      <c r="H64" s="38"/>
      <c r="I64" s="38"/>
      <c r="J64" s="38"/>
      <c r="K64" s="38"/>
    </row>
    <row r="65" spans="1:11" ht="15.75" customHeight="1" x14ac:dyDescent="0.2">
      <c r="A65" s="38"/>
      <c r="B65" s="38"/>
      <c r="C65" s="38"/>
      <c r="D65" s="38"/>
      <c r="E65" s="38"/>
      <c r="F65" s="42" t="s">
        <v>291</v>
      </c>
      <c r="G65" s="38"/>
      <c r="H65" s="38"/>
      <c r="I65" s="38"/>
      <c r="J65" s="38"/>
      <c r="K65" s="38"/>
    </row>
    <row r="66" spans="1:11" ht="15.75" customHeight="1" x14ac:dyDescent="0.2">
      <c r="A66" s="38"/>
      <c r="B66" s="38"/>
      <c r="C66" s="38"/>
      <c r="D66" s="38"/>
      <c r="E66" s="38"/>
      <c r="F66" s="42" t="s">
        <v>292</v>
      </c>
      <c r="G66" s="38"/>
      <c r="H66" s="38"/>
      <c r="I66" s="38"/>
      <c r="J66" s="38"/>
      <c r="K66" s="38"/>
    </row>
    <row r="67" spans="1:11" ht="15.75" customHeight="1" x14ac:dyDescent="0.2">
      <c r="A67" s="38"/>
      <c r="B67" s="38"/>
      <c r="C67" s="38"/>
      <c r="D67" s="38"/>
      <c r="E67" s="38"/>
      <c r="F67" s="42" t="s">
        <v>293</v>
      </c>
      <c r="G67" s="38"/>
      <c r="H67" s="38"/>
      <c r="I67" s="38"/>
      <c r="J67" s="38"/>
      <c r="K67" s="38"/>
    </row>
    <row r="68" spans="1:11" ht="15.75" customHeight="1" x14ac:dyDescent="0.2">
      <c r="A68" s="38"/>
      <c r="B68" s="38"/>
      <c r="C68" s="38"/>
      <c r="D68" s="38"/>
      <c r="E68" s="38"/>
      <c r="F68" s="42" t="s">
        <v>294</v>
      </c>
      <c r="G68" s="38"/>
      <c r="H68" s="38"/>
      <c r="I68" s="38"/>
      <c r="J68" s="38"/>
      <c r="K68" s="38"/>
    </row>
    <row r="69" spans="1:11" ht="15.75" customHeight="1" x14ac:dyDescent="0.2">
      <c r="A69" s="38"/>
      <c r="B69" s="38"/>
      <c r="C69" s="38"/>
      <c r="D69" s="38"/>
      <c r="E69" s="38"/>
      <c r="F69" s="42" t="s">
        <v>295</v>
      </c>
      <c r="G69" s="38"/>
      <c r="H69" s="38"/>
      <c r="I69" s="38"/>
      <c r="J69" s="38"/>
      <c r="K69" s="38"/>
    </row>
    <row r="70" spans="1:11" ht="15.75" customHeight="1" x14ac:dyDescent="0.2">
      <c r="A70" s="38"/>
      <c r="B70" s="38"/>
      <c r="C70" s="38"/>
      <c r="D70" s="38"/>
      <c r="E70" s="38"/>
      <c r="F70" s="42" t="s">
        <v>296</v>
      </c>
      <c r="G70" s="38"/>
      <c r="H70" s="38"/>
      <c r="I70" s="38"/>
      <c r="J70" s="38"/>
      <c r="K70" s="38"/>
    </row>
    <row r="71" spans="1:11" ht="15.75" customHeight="1" x14ac:dyDescent="0.2">
      <c r="A71" s="38"/>
      <c r="B71" s="38"/>
      <c r="C71" s="38"/>
      <c r="D71" s="38"/>
      <c r="E71" s="38"/>
      <c r="F71" s="42" t="s">
        <v>297</v>
      </c>
      <c r="G71" s="38"/>
      <c r="H71" s="38"/>
      <c r="I71" s="38"/>
      <c r="J71" s="38"/>
      <c r="K71" s="38"/>
    </row>
    <row r="72" spans="1:11" ht="15.75" customHeight="1" x14ac:dyDescent="0.2">
      <c r="A72" s="38"/>
      <c r="B72" s="38"/>
      <c r="C72" s="38"/>
      <c r="D72" s="38"/>
      <c r="E72" s="38"/>
      <c r="F72" s="42" t="s">
        <v>298</v>
      </c>
      <c r="G72" s="38"/>
      <c r="H72" s="38"/>
      <c r="I72" s="38"/>
      <c r="J72" s="38"/>
      <c r="K72" s="38"/>
    </row>
    <row r="73" spans="1:11" ht="15.75" customHeight="1" x14ac:dyDescent="0.2">
      <c r="A73" s="38"/>
      <c r="B73" s="38"/>
      <c r="C73" s="38"/>
      <c r="D73" s="38"/>
      <c r="E73" s="38"/>
      <c r="F73" s="42" t="s">
        <v>299</v>
      </c>
      <c r="G73" s="38"/>
      <c r="H73" s="38"/>
      <c r="I73" s="38"/>
      <c r="J73" s="38"/>
      <c r="K73" s="38"/>
    </row>
    <row r="74" spans="1:11" ht="15.75" customHeight="1" x14ac:dyDescent="0.2">
      <c r="A74" s="38"/>
      <c r="B74" s="38"/>
      <c r="C74" s="38"/>
      <c r="D74" s="38"/>
      <c r="E74" s="38"/>
      <c r="F74" s="42" t="s">
        <v>300</v>
      </c>
      <c r="G74" s="38"/>
      <c r="H74" s="38"/>
      <c r="I74" s="38"/>
      <c r="J74" s="38"/>
      <c r="K74" s="38"/>
    </row>
    <row r="75" spans="1:11" ht="15.75" customHeight="1" x14ac:dyDescent="0.2">
      <c r="A75" s="38"/>
      <c r="B75" s="38"/>
      <c r="C75" s="38"/>
      <c r="D75" s="38"/>
      <c r="E75" s="38"/>
      <c r="F75" s="42" t="s">
        <v>301</v>
      </c>
      <c r="G75" s="38"/>
      <c r="H75" s="38"/>
      <c r="I75" s="38"/>
      <c r="J75" s="38"/>
      <c r="K75" s="38"/>
    </row>
    <row r="76" spans="1:11" ht="15.75" customHeight="1" x14ac:dyDescent="0.2">
      <c r="A76" s="38"/>
      <c r="B76" s="38"/>
      <c r="C76" s="38"/>
      <c r="D76" s="38"/>
      <c r="E76" s="38"/>
      <c r="F76" s="42" t="s">
        <v>302</v>
      </c>
      <c r="G76" s="38"/>
      <c r="H76" s="38"/>
      <c r="I76" s="38"/>
      <c r="J76" s="38"/>
      <c r="K76" s="38"/>
    </row>
    <row r="77" spans="1:11" ht="15.75" customHeight="1" x14ac:dyDescent="0.2">
      <c r="A77" s="38"/>
      <c r="B77" s="38"/>
      <c r="C77" s="38"/>
      <c r="D77" s="38"/>
      <c r="E77" s="38"/>
      <c r="F77" s="42" t="s">
        <v>303</v>
      </c>
      <c r="G77" s="38"/>
      <c r="H77" s="38"/>
      <c r="I77" s="38"/>
      <c r="J77" s="38"/>
      <c r="K77" s="38"/>
    </row>
    <row r="78" spans="1:11" ht="15.75" customHeight="1" x14ac:dyDescent="0.2">
      <c r="A78" s="38"/>
      <c r="B78" s="38"/>
      <c r="C78" s="38"/>
      <c r="D78" s="38"/>
      <c r="E78" s="38"/>
      <c r="F78" s="42" t="s">
        <v>304</v>
      </c>
      <c r="G78" s="38"/>
      <c r="H78" s="38"/>
      <c r="I78" s="38"/>
      <c r="J78" s="38"/>
      <c r="K78" s="38"/>
    </row>
    <row r="79" spans="1:11" ht="15.75" customHeight="1" x14ac:dyDescent="0.2">
      <c r="A79" s="38"/>
      <c r="B79" s="38"/>
      <c r="C79" s="38"/>
      <c r="D79" s="38"/>
      <c r="E79" s="38"/>
      <c r="F79" s="42" t="s">
        <v>305</v>
      </c>
      <c r="G79" s="38"/>
      <c r="H79" s="38"/>
      <c r="I79" s="38"/>
      <c r="J79" s="38"/>
      <c r="K79" s="38"/>
    </row>
    <row r="80" spans="1:11" ht="15.75" customHeight="1" x14ac:dyDescent="0.2">
      <c r="A80" s="38"/>
      <c r="B80" s="38"/>
      <c r="C80" s="38"/>
      <c r="D80" s="38"/>
      <c r="E80" s="38"/>
      <c r="F80" s="42" t="s">
        <v>306</v>
      </c>
      <c r="G80" s="38"/>
      <c r="H80" s="38"/>
      <c r="I80" s="38"/>
      <c r="J80" s="38"/>
      <c r="K80" s="38"/>
    </row>
    <row r="81" spans="1:11" ht="15.75" customHeight="1" x14ac:dyDescent="0.2">
      <c r="A81" s="38"/>
      <c r="B81" s="38"/>
      <c r="C81" s="38"/>
      <c r="D81" s="38"/>
      <c r="E81" s="38"/>
      <c r="F81" s="42" t="s">
        <v>307</v>
      </c>
      <c r="G81" s="38"/>
      <c r="H81" s="38"/>
      <c r="I81" s="38"/>
      <c r="J81" s="38"/>
      <c r="K81" s="38"/>
    </row>
    <row r="82" spans="1:11" ht="15.75" customHeight="1" x14ac:dyDescent="0.2">
      <c r="A82" s="38"/>
      <c r="B82" s="38"/>
      <c r="C82" s="38"/>
      <c r="D82" s="38"/>
      <c r="E82" s="38"/>
      <c r="F82" s="42" t="s">
        <v>53</v>
      </c>
      <c r="G82" s="38"/>
      <c r="H82" s="38"/>
      <c r="I82" s="38"/>
      <c r="J82" s="38"/>
      <c r="K82" s="38"/>
    </row>
    <row r="83" spans="1:11" ht="15.75" customHeight="1" x14ac:dyDescent="0.2">
      <c r="A83" s="38"/>
      <c r="B83" s="38"/>
      <c r="C83" s="38"/>
      <c r="D83" s="38"/>
      <c r="E83" s="38"/>
      <c r="F83" s="42" t="s">
        <v>308</v>
      </c>
      <c r="G83" s="38"/>
      <c r="H83" s="38"/>
      <c r="I83" s="38"/>
      <c r="J83" s="38"/>
      <c r="K83" s="38"/>
    </row>
    <row r="84" spans="1:11" ht="15.75" customHeight="1" x14ac:dyDescent="0.2">
      <c r="A84" s="38"/>
      <c r="B84" s="38"/>
      <c r="C84" s="38"/>
      <c r="D84" s="38"/>
      <c r="E84" s="38"/>
      <c r="F84" s="42" t="s">
        <v>309</v>
      </c>
      <c r="G84" s="38"/>
      <c r="H84" s="38"/>
      <c r="I84" s="38"/>
      <c r="J84" s="38"/>
      <c r="K84" s="38"/>
    </row>
    <row r="85" spans="1:11" ht="15.75" customHeight="1" x14ac:dyDescent="0.2">
      <c r="A85" s="38"/>
      <c r="B85" s="38"/>
      <c r="C85" s="38"/>
      <c r="D85" s="38"/>
      <c r="E85" s="38"/>
      <c r="F85" s="42" t="s">
        <v>310</v>
      </c>
      <c r="G85" s="38"/>
      <c r="H85" s="38"/>
      <c r="I85" s="38"/>
      <c r="J85" s="38"/>
      <c r="K85" s="38"/>
    </row>
    <row r="86" spans="1:11" ht="15.75" customHeight="1" x14ac:dyDescent="0.2">
      <c r="A86" s="38"/>
      <c r="B86" s="38"/>
      <c r="C86" s="38"/>
      <c r="D86" s="38"/>
      <c r="E86" s="38"/>
      <c r="F86" s="42" t="s">
        <v>311</v>
      </c>
      <c r="G86" s="38"/>
      <c r="H86" s="38"/>
      <c r="I86" s="38"/>
      <c r="J86" s="38"/>
      <c r="K86" s="38"/>
    </row>
    <row r="87" spans="1:11" ht="15.75" customHeight="1" x14ac:dyDescent="0.2">
      <c r="A87" s="38"/>
      <c r="B87" s="38"/>
      <c r="C87" s="38"/>
      <c r="D87" s="38"/>
      <c r="E87" s="38"/>
      <c r="F87" s="42" t="s">
        <v>312</v>
      </c>
      <c r="G87" s="38"/>
      <c r="H87" s="38"/>
      <c r="I87" s="38"/>
      <c r="J87" s="38"/>
      <c r="K87" s="38"/>
    </row>
    <row r="88" spans="1:11" ht="15.75" customHeight="1" x14ac:dyDescent="0.2">
      <c r="A88" s="38"/>
      <c r="B88" s="38"/>
      <c r="C88" s="38"/>
      <c r="D88" s="38"/>
      <c r="E88" s="38"/>
      <c r="F88" s="42" t="s">
        <v>313</v>
      </c>
      <c r="G88" s="38"/>
      <c r="H88" s="38"/>
      <c r="I88" s="38"/>
      <c r="J88" s="38"/>
      <c r="K88" s="38"/>
    </row>
    <row r="89" spans="1:11" ht="15.75" customHeight="1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5.75" customHeight="1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5.75" customHeight="1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5.75" customHeight="1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5.75" customHeight="1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5.75" customHeight="1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15.75" customHeight="1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5.75" customHeight="1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5.75" customHeight="1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5.75" customHeight="1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5.75" customHeight="1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5.75" customHeight="1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5.75" customHeight="1" x14ac:dyDescent="0.2"/>
    <row r="102" spans="1:11" ht="15.75" customHeight="1" x14ac:dyDescent="0.2"/>
    <row r="103" spans="1:11" ht="15.75" customHeight="1" x14ac:dyDescent="0.2"/>
    <row r="104" spans="1:11" ht="15.75" customHeight="1" x14ac:dyDescent="0.2"/>
    <row r="105" spans="1:11" ht="15.75" customHeight="1" x14ac:dyDescent="0.2"/>
    <row r="106" spans="1:11" ht="15.75" customHeight="1" x14ac:dyDescent="0.2"/>
    <row r="107" spans="1:11" ht="15.75" customHeight="1" x14ac:dyDescent="0.2"/>
    <row r="108" spans="1:11" ht="15.75" customHeight="1" x14ac:dyDescent="0.2"/>
    <row r="109" spans="1:11" ht="15.75" customHeight="1" x14ac:dyDescent="0.2"/>
    <row r="110" spans="1:11" ht="15.75" customHeight="1" x14ac:dyDescent="0.2"/>
    <row r="111" spans="1:11" ht="15.75" customHeight="1" x14ac:dyDescent="0.2"/>
    <row r="112" spans="1:11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topLeftCell="B1" workbookViewId="0"/>
  </sheetViews>
  <sheetFormatPr defaultColWidth="12.5703125" defaultRowHeight="15" customHeight="1" x14ac:dyDescent="0.2"/>
  <cols>
    <col min="1" max="1" width="9.140625" hidden="1" customWidth="1"/>
    <col min="2" max="6" width="8.7109375" customWidth="1"/>
    <col min="7" max="26" width="14.42578125" customWidth="1"/>
  </cols>
  <sheetData>
    <row r="1" spans="1:1" ht="12.75" customHeight="1" x14ac:dyDescent="0.2">
      <c r="A1" s="43" t="str">
        <f t="shared" ref="A1:A60" si="0">IFERROR(IF(INDEX(#REF!,MATCH(LEFT(#REF!,6),#REF!,0))&lt;&gt;"",INDEX(#REF!,MATCH(LEFT(#REF!,6),#REF!,0)),""),"")</f>
        <v/>
      </c>
    </row>
    <row r="2" spans="1:1" ht="12.75" customHeight="1" x14ac:dyDescent="0.2">
      <c r="A2" s="43" t="str">
        <f t="shared" si="0"/>
        <v/>
      </c>
    </row>
    <row r="3" spans="1:1" ht="12.75" customHeight="1" x14ac:dyDescent="0.2">
      <c r="A3" s="43" t="str">
        <f t="shared" si="0"/>
        <v/>
      </c>
    </row>
    <row r="4" spans="1:1" ht="12.75" customHeight="1" x14ac:dyDescent="0.2">
      <c r="A4" s="43" t="str">
        <f t="shared" si="0"/>
        <v/>
      </c>
    </row>
    <row r="5" spans="1:1" ht="12.75" customHeight="1" x14ac:dyDescent="0.2">
      <c r="A5" s="43" t="str">
        <f t="shared" si="0"/>
        <v/>
      </c>
    </row>
    <row r="6" spans="1:1" ht="12.75" customHeight="1" x14ac:dyDescent="0.2">
      <c r="A6" s="43" t="str">
        <f t="shared" si="0"/>
        <v/>
      </c>
    </row>
    <row r="7" spans="1:1" ht="12.75" customHeight="1" x14ac:dyDescent="0.2">
      <c r="A7" s="43" t="str">
        <f t="shared" si="0"/>
        <v/>
      </c>
    </row>
    <row r="8" spans="1:1" ht="12.75" customHeight="1" x14ac:dyDescent="0.2">
      <c r="A8" s="43" t="str">
        <f t="shared" si="0"/>
        <v/>
      </c>
    </row>
    <row r="9" spans="1:1" ht="12.75" customHeight="1" x14ac:dyDescent="0.2">
      <c r="A9" s="43" t="str">
        <f t="shared" si="0"/>
        <v/>
      </c>
    </row>
    <row r="10" spans="1:1" ht="12.75" customHeight="1" x14ac:dyDescent="0.2">
      <c r="A10" s="43" t="str">
        <f t="shared" si="0"/>
        <v/>
      </c>
    </row>
    <row r="11" spans="1:1" ht="12.75" customHeight="1" x14ac:dyDescent="0.2">
      <c r="A11" s="43" t="str">
        <f t="shared" si="0"/>
        <v/>
      </c>
    </row>
    <row r="12" spans="1:1" ht="12.75" customHeight="1" x14ac:dyDescent="0.2">
      <c r="A12" s="43" t="str">
        <f t="shared" si="0"/>
        <v/>
      </c>
    </row>
    <row r="13" spans="1:1" ht="12.75" customHeight="1" x14ac:dyDescent="0.2">
      <c r="A13" s="43" t="str">
        <f t="shared" si="0"/>
        <v/>
      </c>
    </row>
    <row r="14" spans="1:1" ht="12.75" customHeight="1" x14ac:dyDescent="0.2">
      <c r="A14" s="43" t="str">
        <f t="shared" si="0"/>
        <v/>
      </c>
    </row>
    <row r="15" spans="1:1" ht="12.75" customHeight="1" x14ac:dyDescent="0.2">
      <c r="A15" s="43" t="str">
        <f t="shared" si="0"/>
        <v/>
      </c>
    </row>
    <row r="16" spans="1:1" ht="12.75" customHeight="1" x14ac:dyDescent="0.2">
      <c r="A16" s="43" t="str">
        <f t="shared" si="0"/>
        <v/>
      </c>
    </row>
    <row r="17" spans="1:1" ht="12.75" customHeight="1" x14ac:dyDescent="0.2">
      <c r="A17" s="43" t="str">
        <f t="shared" si="0"/>
        <v/>
      </c>
    </row>
    <row r="18" spans="1:1" ht="12.75" customHeight="1" x14ac:dyDescent="0.2">
      <c r="A18" s="43" t="str">
        <f t="shared" si="0"/>
        <v/>
      </c>
    </row>
    <row r="19" spans="1:1" ht="12.75" customHeight="1" x14ac:dyDescent="0.2">
      <c r="A19" s="43" t="str">
        <f t="shared" si="0"/>
        <v/>
      </c>
    </row>
    <row r="20" spans="1:1" ht="12.75" customHeight="1" x14ac:dyDescent="0.2">
      <c r="A20" s="43" t="str">
        <f t="shared" si="0"/>
        <v/>
      </c>
    </row>
    <row r="21" spans="1:1" ht="12.75" customHeight="1" x14ac:dyDescent="0.2">
      <c r="A21" s="43" t="str">
        <f t="shared" si="0"/>
        <v/>
      </c>
    </row>
    <row r="22" spans="1:1" ht="12.75" customHeight="1" x14ac:dyDescent="0.2">
      <c r="A22" s="43" t="str">
        <f t="shared" si="0"/>
        <v/>
      </c>
    </row>
    <row r="23" spans="1:1" ht="12.75" customHeight="1" x14ac:dyDescent="0.2">
      <c r="A23" s="43" t="str">
        <f t="shared" si="0"/>
        <v/>
      </c>
    </row>
    <row r="24" spans="1:1" ht="12.75" customHeight="1" x14ac:dyDescent="0.2">
      <c r="A24" s="43" t="str">
        <f t="shared" si="0"/>
        <v/>
      </c>
    </row>
    <row r="25" spans="1:1" ht="12.75" customHeight="1" x14ac:dyDescent="0.2">
      <c r="A25" s="43" t="str">
        <f t="shared" si="0"/>
        <v/>
      </c>
    </row>
    <row r="26" spans="1:1" ht="12.75" customHeight="1" x14ac:dyDescent="0.2">
      <c r="A26" s="43" t="str">
        <f t="shared" si="0"/>
        <v/>
      </c>
    </row>
    <row r="27" spans="1:1" ht="12.75" customHeight="1" x14ac:dyDescent="0.2">
      <c r="A27" s="43" t="str">
        <f t="shared" si="0"/>
        <v/>
      </c>
    </row>
    <row r="28" spans="1:1" ht="12.75" customHeight="1" x14ac:dyDescent="0.2">
      <c r="A28" s="43" t="str">
        <f t="shared" si="0"/>
        <v/>
      </c>
    </row>
    <row r="29" spans="1:1" ht="12.75" customHeight="1" x14ac:dyDescent="0.2">
      <c r="A29" s="43" t="str">
        <f t="shared" si="0"/>
        <v/>
      </c>
    </row>
    <row r="30" spans="1:1" ht="12.75" customHeight="1" x14ac:dyDescent="0.2">
      <c r="A30" s="43" t="str">
        <f t="shared" si="0"/>
        <v/>
      </c>
    </row>
    <row r="31" spans="1:1" ht="12.75" customHeight="1" x14ac:dyDescent="0.2">
      <c r="A31" s="43" t="str">
        <f t="shared" si="0"/>
        <v/>
      </c>
    </row>
    <row r="32" spans="1:1" ht="12.75" customHeight="1" x14ac:dyDescent="0.2">
      <c r="A32" s="43" t="str">
        <f t="shared" si="0"/>
        <v/>
      </c>
    </row>
    <row r="33" spans="1:1" ht="12.75" customHeight="1" x14ac:dyDescent="0.2">
      <c r="A33" s="43" t="str">
        <f t="shared" si="0"/>
        <v/>
      </c>
    </row>
    <row r="34" spans="1:1" ht="12.75" customHeight="1" x14ac:dyDescent="0.2">
      <c r="A34" s="43" t="str">
        <f t="shared" si="0"/>
        <v/>
      </c>
    </row>
    <row r="35" spans="1:1" ht="12.75" customHeight="1" x14ac:dyDescent="0.2">
      <c r="A35" s="43" t="str">
        <f t="shared" si="0"/>
        <v/>
      </c>
    </row>
    <row r="36" spans="1:1" ht="12.75" customHeight="1" x14ac:dyDescent="0.2">
      <c r="A36" s="43" t="str">
        <f t="shared" si="0"/>
        <v/>
      </c>
    </row>
    <row r="37" spans="1:1" ht="12.75" customHeight="1" x14ac:dyDescent="0.2">
      <c r="A37" s="43" t="str">
        <f t="shared" si="0"/>
        <v/>
      </c>
    </row>
    <row r="38" spans="1:1" ht="12.75" customHeight="1" x14ac:dyDescent="0.2">
      <c r="A38" s="43" t="str">
        <f t="shared" si="0"/>
        <v/>
      </c>
    </row>
    <row r="39" spans="1:1" ht="12.75" customHeight="1" x14ac:dyDescent="0.2">
      <c r="A39" s="43" t="str">
        <f t="shared" si="0"/>
        <v/>
      </c>
    </row>
    <row r="40" spans="1:1" ht="12.75" customHeight="1" x14ac:dyDescent="0.2">
      <c r="A40" s="43" t="str">
        <f t="shared" si="0"/>
        <v/>
      </c>
    </row>
    <row r="41" spans="1:1" ht="12.75" customHeight="1" x14ac:dyDescent="0.2">
      <c r="A41" s="43" t="str">
        <f t="shared" si="0"/>
        <v/>
      </c>
    </row>
    <row r="42" spans="1:1" ht="12.75" customHeight="1" x14ac:dyDescent="0.2">
      <c r="A42" s="43" t="str">
        <f t="shared" si="0"/>
        <v/>
      </c>
    </row>
    <row r="43" spans="1:1" ht="12.75" customHeight="1" x14ac:dyDescent="0.2">
      <c r="A43" s="43" t="str">
        <f t="shared" si="0"/>
        <v/>
      </c>
    </row>
    <row r="44" spans="1:1" ht="12.75" customHeight="1" x14ac:dyDescent="0.2">
      <c r="A44" s="43" t="str">
        <f t="shared" si="0"/>
        <v/>
      </c>
    </row>
    <row r="45" spans="1:1" ht="12.75" customHeight="1" x14ac:dyDescent="0.2">
      <c r="A45" s="43" t="str">
        <f t="shared" si="0"/>
        <v/>
      </c>
    </row>
    <row r="46" spans="1:1" ht="12.75" customHeight="1" x14ac:dyDescent="0.2">
      <c r="A46" s="43" t="str">
        <f t="shared" si="0"/>
        <v/>
      </c>
    </row>
    <row r="47" spans="1:1" ht="12.75" customHeight="1" x14ac:dyDescent="0.2">
      <c r="A47" s="43" t="str">
        <f t="shared" si="0"/>
        <v/>
      </c>
    </row>
    <row r="48" spans="1:1" ht="12.75" customHeight="1" x14ac:dyDescent="0.2">
      <c r="A48" s="43" t="str">
        <f t="shared" si="0"/>
        <v/>
      </c>
    </row>
    <row r="49" spans="1:1" ht="12.75" customHeight="1" x14ac:dyDescent="0.2">
      <c r="A49" s="43" t="str">
        <f t="shared" si="0"/>
        <v/>
      </c>
    </row>
    <row r="50" spans="1:1" ht="12.75" customHeight="1" x14ac:dyDescent="0.2">
      <c r="A50" s="43" t="str">
        <f t="shared" si="0"/>
        <v/>
      </c>
    </row>
    <row r="51" spans="1:1" ht="12.75" customHeight="1" x14ac:dyDescent="0.2">
      <c r="A51" s="43" t="str">
        <f t="shared" si="0"/>
        <v/>
      </c>
    </row>
    <row r="52" spans="1:1" ht="12.75" customHeight="1" x14ac:dyDescent="0.2">
      <c r="A52" s="43" t="str">
        <f t="shared" si="0"/>
        <v/>
      </c>
    </row>
    <row r="53" spans="1:1" ht="12.75" customHeight="1" x14ac:dyDescent="0.2">
      <c r="A53" s="43" t="str">
        <f t="shared" si="0"/>
        <v/>
      </c>
    </row>
    <row r="54" spans="1:1" ht="12.75" customHeight="1" x14ac:dyDescent="0.2">
      <c r="A54" s="43" t="str">
        <f t="shared" si="0"/>
        <v/>
      </c>
    </row>
    <row r="55" spans="1:1" ht="12.75" customHeight="1" x14ac:dyDescent="0.2">
      <c r="A55" s="43" t="str">
        <f t="shared" si="0"/>
        <v/>
      </c>
    </row>
    <row r="56" spans="1:1" ht="12.75" customHeight="1" x14ac:dyDescent="0.2">
      <c r="A56" s="43" t="str">
        <f t="shared" si="0"/>
        <v/>
      </c>
    </row>
    <row r="57" spans="1:1" ht="12.75" customHeight="1" x14ac:dyDescent="0.2">
      <c r="A57" s="43" t="str">
        <f t="shared" si="0"/>
        <v/>
      </c>
    </row>
    <row r="58" spans="1:1" ht="12.75" customHeight="1" x14ac:dyDescent="0.2">
      <c r="A58" s="43" t="str">
        <f t="shared" si="0"/>
        <v/>
      </c>
    </row>
    <row r="59" spans="1:1" ht="12.75" customHeight="1" x14ac:dyDescent="0.2">
      <c r="A59" s="43" t="str">
        <f t="shared" si="0"/>
        <v/>
      </c>
    </row>
    <row r="60" spans="1:1" ht="12.75" customHeight="1" x14ac:dyDescent="0.2">
      <c r="A60" s="43" t="str">
        <f t="shared" si="0"/>
        <v/>
      </c>
    </row>
    <row r="61" spans="1:1" ht="12.75" customHeight="1" x14ac:dyDescent="0.2"/>
    <row r="62" spans="1:1" ht="12.75" customHeight="1" x14ac:dyDescent="0.2"/>
    <row r="63" spans="1:1" ht="12.75" customHeight="1" x14ac:dyDescent="0.2"/>
    <row r="64" spans="1: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PCA SEDES 2026</vt:lpstr>
      <vt:lpstr>Listas</vt:lpstr>
      <vt:lpstr>1</vt:lpstr>
      <vt:lpstr>'PCA SEDES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Johnatan da Silva Gonçalves</dc:creator>
  <cp:lastModifiedBy>Johnatan da Silva Gonçalves</cp:lastModifiedBy>
  <cp:lastPrinted>2026-08-04T12:24:37Z</cp:lastPrinted>
  <dcterms:created xsi:type="dcterms:W3CDTF">2026-02-24T19:17:02Z</dcterms:created>
  <dcterms:modified xsi:type="dcterms:W3CDTF">2026-08-04T12:28:35Z</dcterms:modified>
</cp:coreProperties>
</file>